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80" windowWidth="19420" windowHeight="9110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<sst xmlns="http://schemas.openxmlformats.org/spreadsheetml/2006/main" count="3143" uniqueCount="1548">
  <si>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</si>
  <si>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</si>
  <si>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</si>
  <si>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</si>
  <si>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</si>
  <si>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</si>
  <si>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</si>
  <si>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</si>
  <si>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</si>
  <si>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</si>
  <si>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</si>
  <si>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</si>
  <si>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</si>
  <si>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</si>
  <si>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</si>
  <si>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</si>
  <si>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</si>
  <si>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</si>
  <si>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</si>
  <si>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</si>
  <si>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</si>
  <si>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</si>
  <si>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</si>
  <si>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</si>
  <si>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</si>
  <si>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</si>
  <si>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</si>
  <si>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</si>
  <si>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</si>
  <si>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</si>
  <si>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</si>
  <si>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</si>
  <si>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</si>
  <si>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</si>
  <si>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</si>
  <si>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</si>
  <si>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</si>
  <si>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</si>
  <si>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</si>
  <si>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</si>
  <si>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</si>
  <si>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</si>
  <si>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</si>
  <si>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</si>
  <si>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</si>
  <si>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</si>
  <si>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</si>
  <si>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</si>
  <si>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</si>
  <si>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</si>
  <si>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</si>
  <si>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</si>
  <si>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</si>
  <si>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</si>
  <si>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</si>
  <si>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</si>
  <si>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</si>
  <si>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</si>
  <si>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</si>
  <si>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</si>
  <si>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</si>
  <si>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</si>
  <si>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</si>
  <si>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</si>
  <si>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</si>
  <si>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</si>
  <si>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</si>
  <si>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</si>
  <si>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</si>
  <si>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</si>
  <si>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</si>
  <si>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</si>
  <si>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</si>
  <si>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</si>
  <si>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</si>
  <si>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</si>
  <si>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</si>
  <si>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</si>
  <si>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</si>
  <si>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</si>
  <si>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</si>
  <si>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</si>
  <si>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</si>
  <si>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</si>
  <si>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</si>
  <si>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</si>
  <si>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</si>
  <si>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</si>
  <si>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</si>
  <si>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</si>
  <si>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</si>
  <si>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</si>
  <si>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</si>
  <si>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</si>
  <si>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</si>
  <si>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</si>
  <si>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</si>
  <si>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</si>
  <si>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</si>
  <si>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</si>
  <si>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</si>
  <si>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</si>
  <si>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</si>
  <si>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</si>
  <si>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</si>
  <si>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</si>
  <si>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</si>
  <si>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</si>
  <si>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</si>
  <si>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</si>
  <si>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</si>
  <si>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</si>
  <si>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</si>
  <si>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</si>
  <si>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</si>
  <si>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</si>
  <si>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</si>
  <si>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</si>
  <si>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</si>
  <si>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</si>
  <si>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</si>
  <si>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</si>
  <si>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</si>
  <si>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</si>
  <si>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</si>
  <si>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</si>
  <si>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</si>
  <si>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</si>
  <si>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</si>
  <si>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</si>
  <si>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</si>
  <si>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</si>
  <si>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</si>
  <si>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</si>
  <si>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</si>
  <si>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</si>
  <si>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</si>
  <si>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</si>
  <si>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</si>
  <si>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</si>
  <si>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</si>
  <si>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</si>
  <si>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</si>
  <si>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</si>
  <si>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</si>
  <si>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</si>
  <si>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</si>
  <si>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</si>
  <si>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</si>
  <si>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</si>
  <si>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</si>
  <si>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</si>
  <si>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</si>
  <si>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</si>
  <si>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</si>
  <si>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</si>
  <si>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</si>
  <si>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</si>
  <si>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</si>
  <si>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</si>
  <si>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</si>
  <si>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</si>
  <si>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</si>
  <si>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</si>
  <si>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</si>
  <si>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</si>
  <si>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</si>
  <si>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</si>
  <si>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</si>
  <si>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</si>
  <si>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</si>
  <si>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</si>
  <si>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</si>
  <si>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</si>
  <si>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</si>
  <si>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</si>
  <si>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</si>
  <si>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</si>
  <si>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</si>
  <si>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</si>
  <si>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</si>
  <si>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</si>
  <si>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</si>
  <si>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</si>
  <si>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</si>
  <si>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</si>
  <si>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</si>
  <si>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</si>
  <si>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</si>
  <si>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</si>
  <si>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</si>
  <si>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</si>
  <si>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</si>
  <si>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</si>
  <si>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</si>
  <si>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</si>
  <si>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</si>
  <si>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</si>
  <si>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</si>
  <si>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</si>
  <si>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</si>
  <si>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</si>
  <si>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</si>
  <si>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</si>
  <si>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</si>
  <si>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</si>
  <si>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</si>
  <si>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</si>
  <si>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</si>
  <si>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</si>
  <si>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</si>
  <si>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</si>
  <si>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</si>
  <si>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</si>
  <si>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</si>
  <si>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</si>
  <si>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</si>
  <si>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</si>
  <si>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</si>
  <si>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</si>
  <si>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</si>
  <si>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</si>
  <si>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</si>
  <si>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</si>
  <si>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</si>
  <si>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</si>
  <si>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</si>
  <si>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</si>
  <si>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</si>
  <si>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</si>
  <si>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</si>
  <si>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</si>
  <si>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</si>
  <si>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</si>
  <si>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</si>
  <si>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</si>
  <si>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</si>
  <si>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</si>
  <si>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</si>
  <si>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</si>
  <si>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</si>
  <si>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</si>
  <si>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</si>
  <si>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</si>
  <si>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</si>
  <si>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</si>
  <si>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</si>
  <si>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</si>
  <si>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</si>
  <si>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</si>
  <si>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</si>
  <si>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</si>
  <si>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</si>
  <si>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</si>
  <si>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</si>
  <si>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</si>
  <si>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</si>
  <si>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</si>
  <si>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</si>
  <si>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</si>
  <si>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</si>
  <si>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</si>
  <si>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</si>
  <si>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</si>
  <si>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</si>
  <si>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</si>
  <si>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</si>
  <si>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</si>
  <si>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</si>
  <si>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</si>
  <si>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</si>
  <si>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</si>
  <si>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</si>
  <si>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</si>
  <si>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</si>
  <si>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</si>
  <si>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</si>
  <si>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</si>
  <si>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</si>
  <si>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</si>
  <si>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</si>
  <si>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</si>
  <si>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</si>
  <si>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</si>
  <si>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</si>
  <si>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</si>
  <si>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</si>
  <si>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</si>
  <si>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</si>
  <si>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</si>
  <si>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</si>
  <si>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</si>
  <si>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</si>
  <si>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</si>
  <si>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</si>
  <si>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</si>
  <si>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</si>
  <si>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</si>
  <si>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</si>
  <si>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</si>
  <si>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</si>
  <si>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</si>
  <si>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</si>
  <si>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</si>
  <si>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</si>
  <si>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</si>
  <si>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</si>
  <si>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</si>
  <si>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</si>
  <si>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</si>
  <si>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</si>
  <si>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</si>
  <si>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</si>
  <si>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</si>
  <si>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</si>
  <si>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</si>
  <si>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</si>
  <si>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</si>
  <si>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</si>
  <si>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</si>
  <si>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</si>
  <si>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</si>
  <si>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</si>
  <si>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</si>
  <si>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</si>
  <si>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</si>
  <si>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</si>
  <si>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</si>
  <si>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</si>
  <si>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</si>
  <si>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</si>
  <si>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</si>
  <si>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</si>
  <si>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</si>
  <si>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</si>
  <si>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</si>
  <si>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</si>
  <si>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</si>
  <si>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</si>
  <si>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</si>
  <si>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</si>
  <si>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</si>
  <si>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</si>
  <si>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</si>
  <si>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</si>
  <si>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</si>
  <si>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</si>
  <si>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</si>
  <si>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</si>
  <si>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</si>
  <si>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</si>
  <si>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</si>
  <si>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</si>
  <si>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</si>
  <si>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</si>
  <si>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</si>
  <si>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</si>
  <si>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</si>
  <si>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</si>
  <si>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</si>
  <si>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</si>
  <si>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</si>
  <si>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</si>
  <si>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</si>
  <si>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</si>
  <si>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</si>
  <si>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</si>
  <si>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</si>
  <si>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</si>
  <si>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</si>
  <si>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</si>
  <si>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</si>
  <si>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</si>
  <si>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</si>
  <si>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</si>
  <si>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</si>
  <si>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</si>
  <si>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</si>
  <si>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</si>
  <si>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</si>
  <si>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</si>
  <si>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</si>
  <si>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</si>
  <si>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</si>
  <si>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</si>
  <si>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</si>
  <si>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</si>
  <si>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</si>
  <si>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</si>
  <si>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</si>
  <si>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</si>
  <si>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</si>
  <si>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</si>
  <si>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</si>
  <si>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</si>
  <si>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</si>
  <si>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</si>
  <si>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</si>
  <si>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</si>
  <si>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</si>
  <si>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</si>
  <si>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</si>
  <si>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</si>
  <si>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</si>
  <si>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</si>
  <si>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</si>
  <si>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</si>
  <si>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</si>
  <si>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</si>
  <si>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</si>
  <si>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</si>
  <si>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</si>
  <si>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</si>
  <si>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</si>
  <si>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</si>
  <si>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</si>
  <si>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</si>
  <si>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</si>
  <si>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</si>
  <si>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</si>
  <si>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</si>
  <si>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</si>
  <si>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</si>
  <si>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</si>
  <si>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</si>
  <si>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</si>
  <si>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</si>
  <si>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</si>
  <si>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</si>
  <si>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</si>
  <si>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</si>
  <si>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</si>
  <si>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</si>
  <si>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</si>
  <si>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</si>
  <si>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</si>
  <si>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</si>
  <si>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</si>
  <si>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</si>
  <si>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</si>
  <si>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</si>
  <si>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</si>
  <si>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</si>
  <si>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</si>
  <si>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</si>
  <si>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</si>
  <si>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</si>
  <si>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</si>
  <si>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</si>
  <si>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</si>
  <si>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</si>
  <si>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</si>
  <si>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</si>
  <si>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</si>
  <si>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</si>
  <si>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</si>
  <si>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</si>
  <si>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</si>
  <si>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</si>
  <si>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</si>
  <si>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</si>
  <si>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</si>
  <si>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</si>
  <si>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</si>
  <si>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</si>
  <si>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</si>
  <si>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</si>
  <si>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</si>
  <si>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</si>
  <si>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</si>
  <si>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</si>
  <si>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</si>
  <si>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</si>
  <si>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</si>
  <si>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</si>
  <si>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</si>
  <si>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</si>
  <si>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</si>
  <si>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</si>
  <si>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</si>
  <si>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</si>
  <si>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</si>
  <si>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</si>
  <si>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</si>
  <si>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</si>
  <si>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</si>
  <si>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</si>
  <si>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</si>
  <si>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</si>
  <si>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</si>
  <si>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</si>
  <si>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</si>
  <si>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</si>
  <si>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</si>
  <si>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</si>
  <si>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</si>
  <si>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</si>
  <si>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</si>
  <si>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</si>
  <si>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</si>
  <si>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</si>
  <si>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</si>
  <si>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</si>
  <si>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</si>
  <si>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</si>
  <si>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</si>
  <si>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</si>
  <si>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</si>
  <si>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</si>
  <si>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</si>
  <si>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</si>
  <si>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</si>
  <si>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</si>
  <si>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</si>
  <si>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</si>
  <si>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</si>
  <si>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</si>
  <si>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</si>
  <si>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</si>
  <si>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</si>
  <si>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</si>
  <si>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</si>
  <si>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</si>
  <si>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</si>
  <si>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</si>
  <si>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</si>
  <si>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</si>
  <si>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</si>
  <si>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</si>
  <si>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</si>
  <si>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</si>
  <si>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</si>
  <si>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</si>
  <si>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</si>
  <si>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</si>
  <si>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</si>
  <si>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</si>
  <si>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</si>
  <si>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</si>
  <si>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</si>
  <si>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</si>
  <si>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</si>
  <si>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</si>
  <si>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</si>
  <si>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</si>
  <si>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</si>
  <si>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</si>
  <si>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</si>
  <si>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</si>
  <si>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</si>
  <si>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</si>
  <si>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</si>
  <si>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</si>
  <si>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</si>
  <si>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</si>
  <si>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</si>
  <si>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</si>
  <si>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</si>
  <si>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</si>
  <si>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</si>
  <si>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</si>
  <si>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</si>
  <si>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</si>
  <si>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</si>
  <si>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</si>
  <si>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</si>
  <si>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</si>
  <si>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</si>
  <si>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</si>
  <si>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</si>
  <si>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</si>
  <si>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</si>
  <si>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</si>
  <si>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</si>
  <si>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</si>
  <si>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</si>
  <si>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</si>
  <si>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</si>
  <si>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</si>
  <si>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</si>
  <si>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</si>
  <si>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</si>
  <si>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</si>
  <si>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</si>
  <si>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</si>
  <si>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</si>
  <si>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</si>
  <si>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</si>
  <si>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</si>
  <si>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</si>
  <si>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</si>
  <si>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</si>
  <si>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</si>
  <si>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</si>
  <si>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</si>
  <si>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</si>
  <si>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</si>
  <si>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</si>
  <si>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</si>
  <si>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</si>
  <si>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</si>
  <si>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</si>
  <si>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</si>
  <si>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</si>
  <si>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</si>
  <si>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</si>
  <si>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</si>
  <si>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</si>
  <si>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</si>
  <si>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</si>
  <si>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</si>
  <si>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</si>
  <si>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</si>
  <si>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</si>
  <si>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</si>
  <si>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</si>
  <si>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</si>
  <si>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</si>
  <si>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</si>
  <si>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</si>
  <si>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</si>
  <si>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</si>
  <si>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</si>
  <si>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</si>
  <si>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</si>
  <si>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</si>
  <si>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</si>
  <si>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</si>
  <si>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</si>
  <si>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</si>
  <si>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</si>
  <si>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</si>
  <si>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</si>
  <si>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</si>
  <si>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</si>
  <si>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</si>
  <si>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</si>
  <si>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</si>
  <si>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</si>
  <si>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</si>
  <si>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</si>
  <si>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</si>
  <si>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</si>
  <si>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</si>
  <si>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</si>
  <si>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</si>
  <si>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</si>
  <si>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</si>
  <si>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</si>
  <si>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</si>
  <si>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</si>
  <si>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</si>
  <si>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</si>
  <si>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</si>
  <si>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</si>
  <si>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</si>
  <si>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</si>
  <si>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</si>
  <si>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</si>
  <si>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</si>
  <si>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</si>
  <si>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</si>
  <si>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</si>
  <si>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</si>
  <si>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</si>
  <si>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</si>
  <si>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</si>
  <si>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</si>
  <si>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</si>
  <si>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</si>
  <si>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</si>
  <si>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</si>
  <si>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</si>
  <si>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</si>
  <si>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</si>
  <si>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</si>
  <si>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</si>
  <si>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</si>
  <si>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</si>
  <si>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</si>
  <si>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</si>
  <si>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</si>
  <si>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</si>
  <si>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</si>
  <si>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</si>
  <si>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</si>
  <si>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</si>
  <si>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</si>
  <si>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</si>
  <si>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</si>
  <si>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</si>
  <si>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</si>
  <si>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</si>
  <si>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</si>
  <si>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</si>
  <si>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</si>
  <si>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</si>
  <si>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</si>
  <si>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</si>
  <si>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</si>
  <si>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</si>
  <si>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</si>
  <si>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</si>
  <si>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</si>
  <si>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</si>
  <si>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</si>
  <si>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</si>
  <si>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</si>
  <si>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</si>
  <si>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</si>
  <si>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</si>
  <si>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</si>
  <si>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</si>
  <si>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</si>
  <si>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</si>
  <si>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</si>
  <si>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</si>
  <si>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</si>
  <si>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</si>
  <si>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</si>
  <si>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</si>
  <si>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</si>
  <si>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</si>
  <si>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</si>
  <si>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</si>
  <si>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</si>
  <si>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</si>
  <si>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</si>
  <si>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</si>
  <si>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</si>
  <si>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</si>
  <si>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</si>
  <si>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</si>
  <si>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</si>
  <si>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</si>
  <si>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</si>
  <si>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</si>
  <si>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</si>
  <si>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</si>
  <si>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</si>
  <si>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</si>
  <si>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</si>
  <si>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</si>
  <si>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</si>
  <si>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</si>
  <si>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</si>
  <si>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</si>
  <si>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</si>
  <si>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</si>
  <si>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</si>
  <si>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</si>
  <si>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</si>
  <si>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</si>
  <si>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</si>
  <si>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</si>
  <si>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</si>
  <si>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</si>
  <si>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</si>
  <si>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</si>
  <si>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</si>
  <si>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</si>
  <si>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</si>
  <si>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</si>
  <si>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</si>
  <si>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</si>
  <si>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</si>
  <si>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</si>
  <si>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</si>
  <si>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</si>
  <si>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</si>
  <si>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</si>
  <si>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</si>
  <si>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</si>
  <si>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</si>
  <si>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</si>
  <si>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</si>
  <si>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</si>
  <si>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</si>
  <si>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</si>
  <si>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</si>
  <si>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</si>
  <si>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</si>
  <si>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</si>
  <si>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</si>
  <si>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</si>
  <si>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</si>
  <si>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</si>
  <si>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</si>
  <si>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</si>
  <si>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</si>
  <si>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</si>
  <si>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</si>
  <si>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</si>
  <si>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</si>
  <si>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</si>
  <si>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</si>
  <si>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</si>
  <si>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</si>
  <si>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</si>
  <si>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</si>
  <si>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</si>
  <si>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</si>
  <si>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</si>
  <si>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</si>
  <si>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</si>
  <si>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</si>
  <si>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</si>
  <si>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</si>
  <si>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</si>
  <si>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</si>
  <si>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</si>
  <si>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</si>
  <si>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</si>
  <si>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</si>
  <si>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</si>
  <si>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</si>
  <si>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</si>
  <si>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</si>
  <si>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</si>
  <si>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</si>
  <si>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</si>
  <si>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</si>
  <si>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</si>
  <si>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</si>
  <si>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</si>
  <si>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</si>
  <si>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</si>
  <si>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</si>
  <si>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</si>
  <si>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</si>
  <si>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</si>
  <si>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</si>
  <si>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</si>
  <si>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</si>
  <si>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</si>
  <si>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</si>
  <si>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</si>
  <si>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</si>
  <si>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</si>
  <si>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</si>
  <si>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</si>
  <si>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</si>
  <si>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</si>
  <si>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</si>
  <si>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</si>
  <si>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</si>
  <si>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</si>
  <si>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</si>
  <si>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</si>
  <si>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</si>
  <si>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</si>
  <si>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</si>
  <si>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</si>
  <si>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</si>
  <si>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</si>
  <si>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</si>
  <si>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</si>
  <si>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</si>
  <si>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</si>
  <si>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</si>
  <si>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</si>
  <si>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</si>
  <si>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</si>
  <si>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</si>
  <si>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</si>
  <si>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</si>
  <si>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</si>
  <si>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</si>
  <si>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</si>
  <si>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</si>
  <si>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</si>
  <si>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</si>
  <si>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</si>
  <si>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</si>
  <si>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</si>
  <si>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</si>
  <si>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</si>
  <si>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</si>
  <si>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</si>
  <si>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</si>
  <si>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</si>
  <si>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</si>
  <si>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</si>
  <si>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</si>
  <si>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</si>
  <si>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</si>
  <si>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</si>
  <si>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</si>
  <si>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</si>
  <si>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</si>
  <si>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</si>
  <si>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</si>
  <si>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</si>
  <si>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</si>
  <si>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</si>
  <si>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</si>
  <si>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</si>
  <si>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</si>
  <si>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</si>
  <si>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</si>
  <si>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</si>
  <si>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</si>
  <si>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</si>
  <si>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</si>
  <si>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</si>
  <si>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</si>
  <si>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</si>
  <si>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</si>
  <si>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</si>
  <si>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</si>
  <si>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</si>
  <si>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</si>
  <si>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</si>
  <si>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</si>
  <si>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</si>
  <si>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</si>
  <si>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</si>
  <si>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</si>
  <si>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</si>
  <si>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</si>
  <si>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</si>
  <si>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</si>
  <si>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</si>
  <si>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</si>
  <si>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</si>
  <si>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</si>
  <si>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</si>
  <si>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</si>
  <si>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</si>
  <si>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</si>
  <si>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</si>
  <si>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</si>
  <si>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</si>
  <si>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</si>
  <si>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</si>
  <si>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</si>
  <si>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</si>
  <si>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</si>
  <si>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</si>
  <si>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</si>
  <si>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</si>
  <si>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</si>
  <si>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</si>
  <si>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</si>
  <si>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</si>
  <si>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</si>
  <si>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</si>
  <si>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</si>
  <si>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</si>
  <si>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</si>
  <si>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</si>
  <si>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</si>
  <si>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</si>
  <si>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</si>
  <si>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</si>
  <si>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</si>
  <si>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</si>
  <si>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</si>
  <si>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</si>
  <si>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</si>
  <si>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</si>
  <si>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</si>
  <si>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</si>
  <si>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</si>
  <si>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</si>
  <si>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</si>
  <si>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</si>
  <si>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</si>
  <si>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</si>
  <si>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</si>
  <si>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</si>
  <si>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</si>
  <si>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</si>
  <si>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</si>
  <si>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</si>
  <si>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</si>
  <si>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</si>
  <si>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</si>
  <si>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</si>
  <si>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</si>
  <si>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</si>
  <si>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</si>
  <si>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</si>
  <si>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</si>
  <si>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</si>
  <si>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</si>
  <si>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</si>
  <si>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</si>
  <si>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</si>
  <si>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</si>
  <si>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</si>
  <si>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</si>
  <si>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</si>
  <si>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</si>
  <si>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</si>
  <si>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</si>
  <si>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</si>
  <si>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</si>
  <si>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</si>
  <si>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</si>
  <si>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</si>
  <si>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</si>
  <si>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</si>
  <si>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</si>
  <si>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</si>
  <si>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</si>
  <si>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</si>
  <si>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</si>
  <si>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</si>
  <si>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</si>
  <si>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</si>
  <si>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</si>
  <si>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</si>
  <si>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</si>
  <si>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</si>
  <si>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</si>
  <si>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</si>
  <si>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</si>
  <si>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</si>
  <si>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</si>
  <si>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</si>
  <si>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</si>
  <si>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</si>
  <si>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</si>
  <si>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</si>
  <si>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</si>
  <si>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</si>
  <si>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</si>
  <si>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</si>
  <si>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</si>
  <si>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</si>
  <si>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</si>
  <si>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</si>
  <si>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</si>
  <si>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</si>
  <si>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</si>
  <si>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</si>
  <si>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</si>
  <si>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</si>
  <si>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</si>
  <si>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</si>
  <si>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</si>
  <si>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</si>
  <si>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</si>
  <si>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</si>
  <si>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</si>
  <si>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</si>
  <si>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</si>
  <si>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</si>
  <si>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</si>
  <si>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</si>
  <si>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</si>
  <si>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</si>
  <si>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</si>
  <si>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</si>
  <si>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</si>
  <si>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</si>
  <si>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</si>
  <si>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</si>
  <si>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</si>
  <si>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</si>
  <si>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</si>
  <si>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</si>
  <si>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</si>
  <si>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</si>
  <si>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</si>
  <si>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</si>
  <si>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</si>
  <si>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</si>
  <si>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</si>
  <si>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</si>
  <si>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</si>
  <si>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</si>
  <si>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</si>
  <si>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</si>
  <si>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</si>
  <si>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</si>
  <si>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</si>
  <si>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</si>
  <si>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</si>
  <si>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</si>
  <si>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</si>
  <si>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</si>
  <si>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</si>
  <si>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</si>
  <si>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</si>
  <si>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</si>
  <si>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</si>
  <si>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</si>
  <si>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</si>
  <si>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</si>
  <si>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</si>
  <si>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</si>
  <si>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</si>
  <si>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</si>
  <si>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</si>
  <si>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</si>
  <si>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</si>
  <si>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</si>
  <si>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</si>
  <si>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</si>
  <si>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</si>
  <si>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</si>
  <si>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</si>
  <si>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</si>
  <si>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</si>
  <si>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</si>
  <si>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</si>
  <si>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</si>
  <si>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</si>
  <si>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</si>
  <si>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</si>
  <si>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</si>
  <si>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</si>
  <si>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</si>
  <si>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</si>
  <si>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</si>
  <si>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</si>
  <si>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</si>
  <si>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</si>
  <si>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</si>
  <si>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</si>
  <si>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</si>
  <si>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</si>
  <si>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</si>
  <si>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</si>
  <si>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</si>
  <si>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</si>
  <si>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</si>
  <si>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</si>
  <si>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</si>
  <si>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</si>
  <si>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</si>
  <si>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</si>
  <si>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</si>
  <si>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</si>
  <si>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</si>
  <si>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</si>
  <si>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</si>
  <si>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</si>
  <si>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</si>
  <si>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</si>
  <si>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</si>
  <si>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</si>
  <si>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</si>
  <si>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</si>
  <si>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</si>
  <si>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</si>
  <si>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</si>
  <si>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</si>
  <si>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</si>
  <si>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</si>
  <si>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</si>
  <si>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</si>
  <si>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</si>
  <si>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</si>
  <si>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</si>
  <si>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</si>
  <si>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</si>
  <si>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</si>
  <si>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</si>
  <si>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</si>
  <si>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</si>
  <si>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</si>
  <si>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</si>
  <si>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</si>
  <si>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</si>
  <si>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</si>
  <si>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</si>
  <si>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</si>
  <si>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</si>
  <si>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</si>
  <si>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</si>
  <si>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</si>
  <si>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</si>
  <si>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</si>
  <si>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</si>
  <si>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</si>
  <si>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</si>
  <si>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</si>
  <si>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</si>
  <si>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</si>
  <si>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</si>
  <si>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</si>
  <si>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</si>
  <si>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</si>
  <si>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</si>
  <si>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</si>
  <si>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</si>
  <si>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</si>
  <si>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</si>
  <si>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</si>
  <si>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</si>
  <si>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</si>
  <si>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</si>
  <si>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</si>
  <si>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</si>
  <si>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</si>
  <si>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</si>
  <si>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</si>
  <si>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</si>
  <si>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</si>
  <si>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</si>
  <si>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</si>
  <si>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</si>
  <si>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</si>
  <si>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</si>
  <si>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</si>
  <si>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</si>
  <si>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</si>
  <si>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</si>
  <si>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</si>
  <si>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</si>
  <si>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</si>
  <si>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</si>
  <si>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</si>
  <si>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</si>
  <si>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</si>
  <si>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</si>
  <si>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</si>
  <si>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</si>
  <si>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</si>
  <si>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</si>
  <si>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</si>
  <si>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</si>
  <si>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</si>
  <si>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</si>
  <si>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</si>
  <si>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</si>
  <si>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</si>
  <si>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</si>
  <si>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</si>
  <si>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</si>
  <si>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</si>
  <si>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</si>
  <si>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</si>
  <si>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</si>
  <si>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</si>
  <si>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</si>
  <si>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</si>
  <si>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</si>
  <si>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</si>
  <si>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</si>
  <si>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</si>
  <si>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</si>
  <si>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</si>
  <si>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</si>
  <si>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</si>
  <si>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</si>
  <si>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</si>
  <si>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</si>
  <si>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</si>
  <si>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</si>
  <si>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</si>
  <si>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</si>
  <si>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</si>
  <si>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</si>
  <si>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</si>
  <si>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</si>
  <si>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</si>
  <si>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</si>
  <si>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</si>
  <si>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</si>
  <si>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</si>
  <si>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</si>
  <si>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</si>
  <si>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</si>
  <si>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</si>
  <si>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</si>
  <si>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</si>
  <si>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</si>
  <si>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</si>
  <si>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</si>
  <si>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</si>
  <si>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</si>
  <si>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</si>
  <si>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</si>
  <si>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</si>
  <si>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</si>
  <si>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</si>
  <si>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</si>
  <si>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</si>
  <si>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</si>
  <si>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</si>
  <si>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</si>
  <si>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</si>
  <si>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</si>
  <si>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</si>
  <si>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</si>
  <si>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</si>
  <si>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</si>
  <si>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</si>
  <si>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</si>
  <si>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</si>
  <si>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</si>
  <si>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</si>
  <si>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</si>
  <si>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</si>
  <si>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</si>
  <si>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</si>
  <si>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</si>
  <si>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</si>
  <si>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</si>
  <si>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</si>
  <si>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</si>
  <si>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</si>
  <si>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</si>
  <si>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</si>
  <si>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</si>
  <si>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</si>
  <si>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</si>
  <si>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</si>
  <si>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</si>
  <si>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</si>
  <si>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</si>
  <si>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</si>
  <si>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</si>
  <si>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</si>
  <si>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</si>
  <si>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</si>
  <si>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</si>
  <si>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</si>
  <si>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</si>
  <si>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</si>
  <si>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</si>
  <si>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</si>
  <si>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</si>
  <si>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</si>
  <si>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</si>
  <si>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</si>
  <si>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</si>
  <si>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</si>
  <si>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</si>
  <si>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</si>
  <si>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</si>
  <si>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</si>
  <si>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</si>
  <si>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</si>
  <si>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</si>
  <si>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</si>
  <si>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</si>
  <si>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</si>
  <si>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</si>
  <si>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</si>
  <si>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</si>
  <si>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</si>
  <si>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</si>
  <si>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</si>
  <si>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</si>
  <si>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</si>
  <si>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</si>
  <si>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</si>
  <si>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</si>
  <si>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</si>
  <si>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</si>
  <si>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</si>
  <si>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</si>
  <si>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</si>
  <si>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</si>
  <si>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</si>
  <si>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</si>
  <si>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</si>
  <si>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</si>
  <si>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</si>
  <si>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</si>
  <si>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</si>
  <si>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</si>
  <si>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</si>
  <si>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</si>
  <si>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</si>
  <si>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</si>
  <si>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</si>
  <si>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</si>
  <si>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</si>
  <si>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</si>
  <si>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</si>
  <si>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</si>
  <si>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</si>
  <si>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</si>
  <si>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</si>
  <si>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</si>
  <si>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</si>
  <si>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</si>
  <si>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</si>
  <si>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</si>
  <si>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</si>
  <si>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</si>
  <si>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</si>
  <si>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</si>
  <si>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</si>
  <si>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</si>
  <si>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</si>
  <si>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</si>
  <si>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</si>
  <si>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</si>
  <si>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</si>
  <si>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</si>
  <si>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</si>
  <si>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</si>
  <si>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</si>
  <si>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</si>
  <si>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</si>
  <si>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</si>
  <si>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</si>
  <si>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</si>
  <si>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</si>
  <si>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</si>
  <si>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</si>
  <si>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</si>
  <si>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</si>
  <si>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</si>
  <si>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</si>
  <si>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</si>
  <si>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</si>
  <si>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</si>
  <si>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</si>
  <si>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</si>
  <si>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</si>
  <si>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</si>
  <si>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</si>
  <si>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</si>
  <si>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</si>
  <si>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</si>
  <si>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</si>
  <si>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</si>
  <si>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</si>
  <si>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</si>
  <si>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</si>
  <si>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</si>
  <si>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</si>
  <si>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</si>
  <si>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</si>
  <si>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</si>
  <si>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</si>
  <si>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</si>
  <si>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</si>
  <si>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</si>
  <si>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</si>
  <si>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</si>
  <si>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</si>
  <si>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</si>
  <si>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</si>
  <si>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</si>
  <si>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</si>
  <si>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</si>
  <si>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</si>
  <si>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</si>
  <si>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</si>
  <si>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</si>
  <si>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</si>
  <si>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</si>
  <si>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</si>
  <si>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</si>
  <si>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</si>
  <si>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</si>
  <si>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</si>
  <si>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</si>
  <si>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</si>
  <si>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</si>
  <si>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</si>
  <si>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</si>
  <si>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</si>
  <si>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</si>
  <si>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</si>
  <si>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</si>
  <si>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</si>
  <si>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</si>
  <si>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</si>
  <si>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</si>
  <si>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</si>
  <si>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</si>
  <si>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</si>
  <si>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</si>
  <si>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</si>
  <si>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</si>
  <si>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</si>
  <si>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</si>
  <si>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</si>
  <si>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</si>
  <si>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</si>
  <si>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</si>
  <si>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</si>
  <si>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</si>
  <si>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</si>
  <si>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</si>
  <si>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</si>
  <si>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</si>
  <si>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</si>
  <si>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</si>
  <si>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</si>
  <si>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</si>
  <si>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</si>
  <si>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</si>
  <si>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</si>
  <si>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</si>
  <si>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</si>
  <si>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</si>
  <si>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</si>
  <si>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</si>
  <si>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</si>
  <si>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</si>
  <si>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</si>
  <si>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</si>
  <si>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</si>
  <si>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</si>
  <si>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</si>
  <si>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</si>
  <si>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</si>
  <si>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</si>
  <si>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</si>
  <si>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</si>
  <si>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</si>
  <si>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</si>
  <si>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</si>
  <si>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</si>
  <si>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</si>
  <si>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</si>
  <si>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</si>
  <si>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</si>
  <si>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</si>
  <si>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</si>
  <si>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</si>
  <si>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</si>
  <si>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</si>
  <si>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</si>
  <si>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</si>
  <si>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</si>
  <si>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</si>
  <si>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</si>
  <si>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</si>
  <si>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</si>
  <si>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</si>
  <si>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</si>
  <si>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</si>
  <si>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</si>
  <si>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</si>
  <si>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</si>
  <si>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</si>
  <si>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</si>
  <si>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</si>
  <si>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</si>
  <si>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</si>
  <si>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</si>
  <si>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</si>
  <si>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</si>
  <si>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Rachunek Zysków i Strat                                                                                                Zakładu Ubezpieczeń Społecznych</t>
  </si>
  <si>
    <t>Za okres 01-03. 2023 (w tysiącach PLN)</t>
  </si>
  <si>
    <t>Za okres 01-03. 2024 (w tysiącach PLN)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</si>
</sst>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0" xfId="88" applyFont="1" applyAlignment="1">
      <alignment vertical="center"/>
      <protection/>
    </xf>
    <xf numFmtId="0" fontId="36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 horizontal="left" vertical="center" wrapText="1"/>
      <protection/>
    </xf>
    <xf numFmtId="3" fontId="38" fillId="0" borderId="0" xfId="88" applyNumberFormat="1" applyFont="1" applyAlignment="1">
      <alignment horizontal="right" vertical="center" wrapText="1"/>
      <protection/>
    </xf>
    <xf numFmtId="3" fontId="35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justify" vertical="center" wrapText="1"/>
      <protection/>
    </xf>
    <xf numFmtId="0" fontId="36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5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0" fontId="35" fillId="39" borderId="0" xfId="88" applyFont="1" applyFill="1" applyAlignment="1">
      <alignment vertical="center"/>
      <protection/>
    </xf>
    <xf numFmtId="0" fontId="42" fillId="0" borderId="19" xfId="88" applyFont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42" fillId="0" borderId="0" xfId="88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42" fillId="0" borderId="20" xfId="88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38" fillId="40" borderId="19" xfId="8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27" fillId="0" borderId="0" xfId="88" applyNumberFormat="1" applyFont="1" applyBorder="1" applyAlignment="1">
      <alignment vertical="center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42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6198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68103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000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191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477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382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02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3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37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3954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325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4697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4887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580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1240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8670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1394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321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5394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39023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3921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39766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0138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4491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4681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54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48691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48882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0339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071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1263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1454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345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3825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4378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4568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494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5311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5502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5913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04170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067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257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448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638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682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7934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305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496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8686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239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979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344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0896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449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087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458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3649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3839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392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4763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4954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144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642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6792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6983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173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19716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0450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0821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445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003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5736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592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6117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6670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7041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723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2081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2452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4453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464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4834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520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539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558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577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6882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7072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7986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48177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4836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4873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48929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49120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4931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14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18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3863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640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6959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7511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57702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57892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5826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044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063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082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1922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482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6465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7017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6738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67579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67951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68322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68513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69427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5047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265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5925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8774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89925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3554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3745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4659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503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0107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0298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1212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194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0575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05946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07403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07775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08146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08880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09070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1432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1804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2175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2909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3099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3471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4023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4214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17843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18033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191291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4.2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4.2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4.2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4.2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4.2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4.2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4.2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4.2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4.2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4.2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4.2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4.2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4.2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4.2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4.2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4.2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4.2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4.2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4.2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4.2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4.25">
      <c r="HW23">
        <v>5</v>
      </c>
      <c r="HX23" s="2" t="s">
        <v>68</v>
      </c>
      <c r="HY23" s="2" t="s">
        <v>28</v>
      </c>
    </row>
    <row r="24" spans="231:233" ht="14.25">
      <c r="HW24">
        <v>5</v>
      </c>
      <c r="HX24" s="2" t="s">
        <v>418</v>
      </c>
      <c r="HY24" s="2" t="s">
        <v>28</v>
      </c>
    </row>
    <row r="25" spans="231:233" ht="14.25">
      <c r="HW25">
        <v>5</v>
      </c>
      <c r="HX25" s="2" t="s">
        <v>64</v>
      </c>
      <c r="HY25" s="2" t="s">
        <v>678</v>
      </c>
    </row>
    <row r="26" spans="231:233" ht="14.25">
      <c r="HW26">
        <v>5</v>
      </c>
      <c r="HX26" s="2" t="s">
        <v>79</v>
      </c>
      <c r="HY26" s="2" t="s">
        <v>686</v>
      </c>
    </row>
    <row r="27" spans="231:233" ht="14.25">
      <c r="HW27">
        <v>5</v>
      </c>
      <c r="HX27" s="2" t="s">
        <v>80</v>
      </c>
      <c r="HY27" s="2" t="s">
        <v>28</v>
      </c>
    </row>
    <row r="28" spans="231:233" ht="14.25">
      <c r="HW28">
        <v>5</v>
      </c>
      <c r="HX28" s="2" t="s">
        <v>81</v>
      </c>
      <c r="HY28" s="2" t="s">
        <v>28</v>
      </c>
    </row>
    <row r="29" spans="231:233" ht="14.25">
      <c r="HW29">
        <v>5</v>
      </c>
      <c r="HX29" s="2" t="s">
        <v>82</v>
      </c>
      <c r="HY29" s="2" t="s">
        <v>29</v>
      </c>
    </row>
    <row r="30" spans="231:233" ht="14.25">
      <c r="HW30">
        <v>5</v>
      </c>
      <c r="HX30" s="2" t="s">
        <v>83</v>
      </c>
      <c r="HY30" s="2" t="s">
        <v>23</v>
      </c>
    </row>
    <row r="31" spans="231:233" ht="14.25">
      <c r="HW31">
        <v>5</v>
      </c>
      <c r="HX31" s="2" t="s">
        <v>84</v>
      </c>
      <c r="HY31" s="2" t="s">
        <v>23</v>
      </c>
    </row>
    <row r="32" spans="231:233" ht="14.25">
      <c r="HW32">
        <v>5</v>
      </c>
      <c r="HX32" s="2" t="s">
        <v>461</v>
      </c>
      <c r="HY32" s="2" t="s">
        <v>28</v>
      </c>
    </row>
    <row r="33" spans="231:233" ht="14.25">
      <c r="HW33">
        <v>5</v>
      </c>
      <c r="HX33" s="2" t="s">
        <v>74</v>
      </c>
      <c r="HY33" s="2" t="s">
        <v>687</v>
      </c>
    </row>
    <row r="34" spans="231:233" ht="14.25">
      <c r="HW34">
        <v>5</v>
      </c>
      <c r="HX34" s="2" t="s">
        <v>85</v>
      </c>
      <c r="HY34" s="2" t="s">
        <v>86</v>
      </c>
    </row>
    <row r="35" spans="231:233" ht="14.25">
      <c r="HW35">
        <v>4</v>
      </c>
      <c r="HX35" s="2" t="s">
        <v>62</v>
      </c>
      <c r="HY35" s="2" t="s">
        <v>63</v>
      </c>
    </row>
    <row r="36" spans="231:233" ht="14.25">
      <c r="HW36">
        <v>4</v>
      </c>
      <c r="HX36" s="2" t="s">
        <v>55</v>
      </c>
      <c r="HY36" s="2" t="s">
        <v>23</v>
      </c>
    </row>
    <row r="37" spans="231:233" ht="14.25">
      <c r="HW37">
        <v>4</v>
      </c>
      <c r="HX37" s="2" t="s">
        <v>57</v>
      </c>
      <c r="HY37" s="2" t="s">
        <v>28</v>
      </c>
    </row>
    <row r="38" spans="231:233" ht="14.25">
      <c r="HW38">
        <v>4</v>
      </c>
      <c r="HX38" s="2" t="s">
        <v>58</v>
      </c>
      <c r="HY38" s="2" t="s">
        <v>24</v>
      </c>
    </row>
    <row r="39" spans="231:233" ht="14.25">
      <c r="HW39">
        <v>4</v>
      </c>
      <c r="HX39" s="2" t="s">
        <v>59</v>
      </c>
      <c r="HY39" s="2" t="s">
        <v>28</v>
      </c>
    </row>
    <row r="40" spans="231:233" ht="14.25">
      <c r="HW40">
        <v>4</v>
      </c>
      <c r="HX40" s="2" t="s">
        <v>60</v>
      </c>
      <c r="HY40" s="2" t="s">
        <v>24</v>
      </c>
    </row>
    <row r="41" spans="231:233" ht="14.25">
      <c r="HW41">
        <v>4</v>
      </c>
      <c r="HX41" s="2" t="s">
        <v>56</v>
      </c>
      <c r="HY41" s="2" t="s">
        <v>28</v>
      </c>
    </row>
    <row r="42" spans="231:233" ht="14.25">
      <c r="HW42">
        <v>4</v>
      </c>
      <c r="HX42" s="2" t="s">
        <v>417</v>
      </c>
      <c r="HY42" s="2" t="s">
        <v>34</v>
      </c>
    </row>
    <row r="43" spans="231:233" ht="14.25">
      <c r="HW43">
        <v>4</v>
      </c>
      <c r="HX43" s="2" t="s">
        <v>61</v>
      </c>
      <c r="HY43" s="2" t="s">
        <v>28</v>
      </c>
    </row>
    <row r="44" spans="231:233" ht="14.25">
      <c r="HW44">
        <v>4</v>
      </c>
      <c r="HX44" s="2" t="s">
        <v>66</v>
      </c>
      <c r="HY44" s="2" t="s">
        <v>28</v>
      </c>
    </row>
    <row r="45" spans="231:233" ht="14.25">
      <c r="HW45">
        <v>4</v>
      </c>
      <c r="HX45" s="2" t="s">
        <v>76</v>
      </c>
      <c r="HY45" s="2" t="s">
        <v>28</v>
      </c>
    </row>
    <row r="46" spans="231:233" ht="14.25">
      <c r="HW46">
        <v>4</v>
      </c>
      <c r="HX46" s="2" t="s">
        <v>77</v>
      </c>
      <c r="HY46" s="2" t="s">
        <v>28</v>
      </c>
    </row>
    <row r="47" spans="231:233" ht="14.25">
      <c r="HW47">
        <v>4</v>
      </c>
      <c r="HX47" s="2" t="s">
        <v>78</v>
      </c>
      <c r="HY47" s="2" t="s">
        <v>28</v>
      </c>
    </row>
    <row r="48" spans="231:233" ht="14.25">
      <c r="HW48">
        <v>4</v>
      </c>
      <c r="HX48" s="2" t="s">
        <v>69</v>
      </c>
      <c r="HY48" s="2" t="s">
        <v>28</v>
      </c>
    </row>
    <row r="49" spans="231:233" ht="14.25">
      <c r="HW49">
        <v>4</v>
      </c>
      <c r="HX49" s="2" t="s">
        <v>70</v>
      </c>
      <c r="HY49" s="2" t="s">
        <v>23</v>
      </c>
    </row>
    <row r="50" spans="231:233" ht="14.25">
      <c r="HW50">
        <v>4</v>
      </c>
      <c r="HX50" s="2" t="s">
        <v>71</v>
      </c>
      <c r="HY50" s="2" t="s">
        <v>28</v>
      </c>
    </row>
    <row r="51" spans="231:233" ht="14.25">
      <c r="HW51">
        <v>4</v>
      </c>
      <c r="HX51" s="2" t="s">
        <v>72</v>
      </c>
      <c r="HY51" s="2" t="s">
        <v>24</v>
      </c>
    </row>
    <row r="52" spans="231:233" ht="14.25">
      <c r="HW52">
        <v>4</v>
      </c>
      <c r="HX52" s="2" t="s">
        <v>73</v>
      </c>
      <c r="HY52" s="2" t="s">
        <v>29</v>
      </c>
    </row>
    <row r="53" spans="231:233" ht="14.25">
      <c r="HW53">
        <v>4</v>
      </c>
      <c r="HX53" s="2" t="s">
        <v>67</v>
      </c>
      <c r="HY53" s="2" t="s">
        <v>29</v>
      </c>
    </row>
    <row r="54" spans="231:233" ht="14.25">
      <c r="HW54">
        <v>4</v>
      </c>
      <c r="HX54" s="2" t="s">
        <v>68</v>
      </c>
      <c r="HY54" s="2" t="s">
        <v>28</v>
      </c>
    </row>
    <row r="55" spans="231:233" ht="14.25">
      <c r="HW55">
        <v>4</v>
      </c>
      <c r="HX55" s="2" t="s">
        <v>418</v>
      </c>
      <c r="HY55" s="2" t="s">
        <v>28</v>
      </c>
    </row>
    <row r="56" spans="231:233" ht="14.25">
      <c r="HW56">
        <v>4</v>
      </c>
      <c r="HX56" s="2" t="s">
        <v>64</v>
      </c>
      <c r="HY56" s="2" t="s">
        <v>21</v>
      </c>
    </row>
    <row r="57" spans="231:233" ht="14.25">
      <c r="HW57">
        <v>4</v>
      </c>
      <c r="HX57" s="2" t="s">
        <v>79</v>
      </c>
      <c r="HY57" s="2" t="s">
        <v>63</v>
      </c>
    </row>
    <row r="58" spans="231:233" ht="14.25">
      <c r="HW58">
        <v>4</v>
      </c>
      <c r="HX58" s="2" t="s">
        <v>80</v>
      </c>
      <c r="HY58" s="2" t="s">
        <v>28</v>
      </c>
    </row>
    <row r="59" spans="231:233" ht="14.25">
      <c r="HW59">
        <v>4</v>
      </c>
      <c r="HX59" s="2" t="s">
        <v>81</v>
      </c>
      <c r="HY59" s="2" t="s">
        <v>28</v>
      </c>
    </row>
    <row r="60" spans="231:233" ht="14.25">
      <c r="HW60">
        <v>4</v>
      </c>
      <c r="HX60" s="2" t="s">
        <v>82</v>
      </c>
      <c r="HY60" s="2" t="s">
        <v>29</v>
      </c>
    </row>
    <row r="61" spans="231:233" ht="14.25">
      <c r="HW61">
        <v>4</v>
      </c>
      <c r="HX61" s="2" t="s">
        <v>83</v>
      </c>
      <c r="HY61" s="2" t="s">
        <v>23</v>
      </c>
    </row>
    <row r="62" spans="231:233" ht="14.25">
      <c r="HW62">
        <v>4</v>
      </c>
      <c r="HX62" s="2" t="s">
        <v>84</v>
      </c>
      <c r="HY62" s="2" t="s">
        <v>23</v>
      </c>
    </row>
    <row r="63" spans="231:233" ht="14.25">
      <c r="HW63">
        <v>4</v>
      </c>
      <c r="HX63" s="2" t="s">
        <v>461</v>
      </c>
      <c r="HY63" s="2" t="s">
        <v>28</v>
      </c>
    </row>
    <row r="64" spans="231:233" ht="14.25">
      <c r="HW64">
        <v>4</v>
      </c>
      <c r="HX64" s="2" t="s">
        <v>74</v>
      </c>
      <c r="HY64" s="2" t="s">
        <v>75</v>
      </c>
    </row>
    <row r="65" spans="231:233" ht="14.25">
      <c r="HW65">
        <v>4</v>
      </c>
      <c r="HX65" s="2" t="s">
        <v>85</v>
      </c>
      <c r="HY65" s="2" t="s">
        <v>86</v>
      </c>
    </row>
    <row r="1001" ht="24.75">
      <c r="IR1001" s="9" t="s">
        <v>357</v>
      </c>
    </row>
    <row r="1002" ht="37.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4.25">
      <c r="CW2">
        <v>3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  <row r="4" spans="101:109" ht="14.2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4.2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4.2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19.5">
      <c r="B1" s="10" t="s">
        <v>75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371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1511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1515</v>
      </c>
      <c r="D25" s="3"/>
      <c r="E25" s="3"/>
      <c r="F25" s="3"/>
    </row>
    <row r="26" spans="2:6" ht="14.25">
      <c r="B26" s="12" t="s">
        <v>376</v>
      </c>
      <c r="C26" s="13" t="s">
        <v>1515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1516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4" t="s">
        <v>362</v>
      </c>
      <c r="C30" s="6" t="s">
        <v>28</v>
      </c>
      <c r="D30" s="5"/>
      <c r="E30" s="5"/>
      <c r="F30" s="5"/>
    </row>
    <row r="31" spans="1:49" ht="14.2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4.2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4.2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4.2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4.2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4.2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4.2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4.2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4.2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4.2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4.2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4.2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4.2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4.2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4.2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4.2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4.2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4.2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4.2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4.2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4.2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4.2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4.2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4.2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4.2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4.2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4.2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4.2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4.2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4.2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4.2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4.2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4.2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4.2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4.2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4.2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4.2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4.2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4.2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4.2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4.2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4.2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4.2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4.2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4.2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4.2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4.2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4.2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4.2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4.2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4.2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4.2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4.2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4.2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4.2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4.2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4.2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4.2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4.2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4.2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4.2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4.2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4.2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4.2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4.2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4.2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4.2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4.2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4.2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4.2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4.2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4.2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4.2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4.2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4.2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4.2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4.2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4.2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4.2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4.2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4.2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4.2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4.2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4.2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4.2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4.2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4.2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4.2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4.2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4.2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4.2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4.2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4.2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4.2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4.2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4.2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4.2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4.2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4.2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4.2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4.2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4.2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4.2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4.2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4.2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4.2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4.2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4.2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4.2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4.2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4.2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4.2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4.2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4.2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4.2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4.2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4.2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4.2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4.2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4.2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4.2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4.2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4.2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4.2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4.2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4.2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4.2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4.2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4.2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4.2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4.2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4.2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4.2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4.2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4.2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4.2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4.2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4.2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4.2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4.2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4.2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4.2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4.2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4.2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4.2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4.2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4.2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4.2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4.2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4.2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4.2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4.2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4.2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4.2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4.2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4.2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4.2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4.2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4.2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4.2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4.2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4.2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4.2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4.2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4.2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4.2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4.2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4.2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4.2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4.2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4.2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4.2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4.2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4.2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4.2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4.2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4.2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4.2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4.2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4.2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4.2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4.2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4.2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4.2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4.2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4.2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4.2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4.2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4.2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4.2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4.2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4.2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4.2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4.2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4.2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4.2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4.2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4.2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4.2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4.2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4.2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4.2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4.2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4.2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4.2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4.2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4.2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4.2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4.2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4.2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4.2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4.2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4.2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4.2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4.2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4.2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4.2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4.2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4.2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4.2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4.2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4.2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4.2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4.2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4.2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4.2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4.2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4.2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4.2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4.2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4.2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4.2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4.2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4.2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4.2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4.2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4.2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4.2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4.2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4.2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4.2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4.2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4.2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4.2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4.2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4.2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4.2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4.2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4.2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4.2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4.2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4.2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4.2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4.2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4.2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4.2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4.2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4.25">
      <c r="A333" s="30">
        <f t="shared" si="5"/>
      </c>
    </row>
    <row r="334" ht="14.25">
      <c r="A334" s="30">
        <f t="shared" si="5"/>
      </c>
    </row>
    <row r="335" ht="14.25">
      <c r="A335" s="30">
        <f t="shared" si="5"/>
      </c>
    </row>
    <row r="336" ht="14.25">
      <c r="A336" s="30">
        <f t="shared" si="5"/>
      </c>
    </row>
    <row r="337" ht="14.25">
      <c r="A337" s="30">
        <f t="shared" si="5"/>
      </c>
    </row>
    <row r="338" ht="14.25">
      <c r="A338" s="30">
        <f t="shared" si="5"/>
      </c>
    </row>
    <row r="339" ht="14.25">
      <c r="A339" s="30">
        <f t="shared" si="5"/>
      </c>
    </row>
    <row r="340" ht="14.25">
      <c r="A340" s="30">
        <f t="shared" si="5"/>
      </c>
    </row>
    <row r="341" ht="14.25">
      <c r="A341" s="30">
        <f t="shared" si="5"/>
      </c>
    </row>
    <row r="342" ht="14.25">
      <c r="A342" s="30">
        <f t="shared" si="5"/>
      </c>
    </row>
    <row r="343" ht="14.25">
      <c r="A343" s="30">
        <f t="shared" si="5"/>
      </c>
    </row>
    <row r="344" ht="14.25">
      <c r="A344" s="30">
        <f t="shared" si="5"/>
      </c>
    </row>
    <row r="345" ht="14.25">
      <c r="A345" s="30">
        <f t="shared" si="5"/>
      </c>
    </row>
    <row r="346" ht="14.25">
      <c r="A346" s="30">
        <f t="shared" si="5"/>
      </c>
    </row>
    <row r="347" ht="14.25">
      <c r="A347" s="30">
        <f t="shared" si="5"/>
      </c>
    </row>
    <row r="348" ht="14.25">
      <c r="A348" s="30">
        <f t="shared" si="5"/>
      </c>
    </row>
    <row r="349" ht="14.25">
      <c r="A349" s="30">
        <f t="shared" si="5"/>
      </c>
    </row>
    <row r="350" ht="14.25">
      <c r="A350" s="30">
        <f t="shared" si="5"/>
      </c>
    </row>
    <row r="351" ht="14.25">
      <c r="A351" s="30">
        <f t="shared" si="5"/>
      </c>
    </row>
    <row r="352" ht="14.25">
      <c r="A352" s="30">
        <f t="shared" si="5"/>
      </c>
    </row>
    <row r="353" ht="14.25">
      <c r="A353" s="30">
        <f t="shared" si="5"/>
      </c>
    </row>
    <row r="354" ht="14.25">
      <c r="A354" s="30">
        <f t="shared" si="5"/>
      </c>
    </row>
    <row r="355" ht="14.25">
      <c r="A355" s="30">
        <f t="shared" si="5"/>
      </c>
    </row>
    <row r="356" ht="14.25">
      <c r="A356" s="30">
        <f t="shared" si="5"/>
      </c>
    </row>
    <row r="357" ht="14.25">
      <c r="A357" s="30">
        <f t="shared" si="5"/>
      </c>
    </row>
    <row r="358" ht="14.25">
      <c r="A358" s="30">
        <f t="shared" si="5"/>
      </c>
    </row>
    <row r="359" ht="14.25">
      <c r="A359" s="30">
        <f t="shared" si="5"/>
      </c>
    </row>
    <row r="360" ht="14.25">
      <c r="A360" s="30">
        <f t="shared" si="5"/>
      </c>
    </row>
    <row r="361" ht="14.25">
      <c r="A361" s="30">
        <f t="shared" si="5"/>
      </c>
    </row>
    <row r="362" ht="14.25">
      <c r="A362" s="30">
        <f aca="true" t="shared" si="6" ref="A362:A382">LEFT(B362,14)</f>
      </c>
    </row>
    <row r="363" ht="14.25">
      <c r="A363" s="30">
        <f t="shared" si="6"/>
      </c>
    </row>
    <row r="364" ht="14.25">
      <c r="A364" s="30">
        <f t="shared" si="6"/>
      </c>
    </row>
    <row r="365" ht="14.25">
      <c r="A365" s="30">
        <f t="shared" si="6"/>
      </c>
    </row>
    <row r="366" ht="14.25">
      <c r="A366" s="30">
        <f t="shared" si="6"/>
      </c>
    </row>
    <row r="367" ht="14.25">
      <c r="A367" s="30">
        <f t="shared" si="6"/>
      </c>
    </row>
    <row r="368" ht="14.25">
      <c r="A368" s="30">
        <f t="shared" si="6"/>
      </c>
    </row>
    <row r="369" ht="14.25">
      <c r="A369" s="30">
        <f t="shared" si="6"/>
      </c>
    </row>
    <row r="370" ht="14.25">
      <c r="A370" s="30">
        <f t="shared" si="6"/>
      </c>
    </row>
    <row r="371" ht="14.25">
      <c r="A371" s="30">
        <f t="shared" si="6"/>
      </c>
    </row>
    <row r="372" ht="14.25">
      <c r="A372" s="30">
        <f t="shared" si="6"/>
      </c>
    </row>
    <row r="373" ht="14.25">
      <c r="A373" s="30">
        <f t="shared" si="6"/>
      </c>
    </row>
    <row r="374" ht="14.25">
      <c r="A374" s="30">
        <f t="shared" si="6"/>
      </c>
    </row>
    <row r="375" ht="14.25">
      <c r="A375" s="30">
        <f t="shared" si="6"/>
      </c>
    </row>
    <row r="376" ht="14.25">
      <c r="A376" s="30">
        <f t="shared" si="6"/>
      </c>
    </row>
    <row r="377" ht="14.25">
      <c r="A377" s="30">
        <f t="shared" si="6"/>
      </c>
    </row>
    <row r="378" ht="14.25">
      <c r="A378" s="30">
        <f t="shared" si="6"/>
      </c>
    </row>
    <row r="379" ht="14.25">
      <c r="A379" s="30">
        <f t="shared" si="6"/>
      </c>
    </row>
    <row r="380" ht="14.25">
      <c r="A380" s="30">
        <f t="shared" si="6"/>
      </c>
    </row>
    <row r="381" ht="14.25">
      <c r="A381" s="30">
        <f t="shared" si="6"/>
      </c>
    </row>
    <row r="382" ht="14.2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19.5">
      <c r="B1" s="10" t="s">
        <v>687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1019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1506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1513</v>
      </c>
      <c r="D25" s="3"/>
      <c r="E25" s="3"/>
      <c r="F25" s="3"/>
    </row>
    <row r="26" spans="2:6" ht="14.25">
      <c r="B26" s="12" t="s">
        <v>376</v>
      </c>
      <c r="C26" s="13" t="s">
        <v>1513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1514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5"/>
      <c r="C30" s="5"/>
      <c r="D30" s="5"/>
      <c r="E30" s="5"/>
      <c r="F30" s="5"/>
    </row>
    <row r="31" spans="1:6" ht="14.25">
      <c r="A31" t="str">
        <f>RIGHT(D32,10)</f>
        <v>31.12.2013</v>
      </c>
      <c r="B31" s="5"/>
      <c r="C31" s="3"/>
      <c r="D31" s="3"/>
      <c r="E31" s="3"/>
      <c r="F31" s="3"/>
    </row>
    <row r="32" spans="2:138" ht="14.2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4.2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4.2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4.2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4.2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4.2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4.2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4.2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4.2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4.2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4.2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4.2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4.2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4.2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4.2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4.2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4.2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4.2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4.2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4.2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4.2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4.2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4.2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4.2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4.2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4.2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4.2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4.2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4.2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4.2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4.2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4.2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4.2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4.2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4.2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4.2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4.2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4.2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4.2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4.2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4.2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4.2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4.2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4.2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4.2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4.2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4.2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4.2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4.2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4.2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4.2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4.2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4.2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4.2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4.2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4.2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4.2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4.2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4.2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4.2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4.2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4.2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4.2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4.2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4.2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4.2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4.2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4.2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4.2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4.2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4.2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4.2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4.2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4.2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4.2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4.2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4.2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4.2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4.2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4.2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4.2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4.2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4.2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4.2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4.2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4.2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4.2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4.2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4.2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4.2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4.2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4.2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4.2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4.2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4.2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4.2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4.2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4.2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4.2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4.2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4.2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4.2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4.2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4.2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4.2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4.2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4.2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4.2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4.2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4.2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4.2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4.2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4.2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4.2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4.2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4.2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4.2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4.2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4.2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4.2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4.2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4.2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4.2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4.2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4.2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4.2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4.2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4.2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4.2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4.2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4.2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4.2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4.2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4.2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4.2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4.2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4.2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4.2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4.2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4.2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4.2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4.2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4.2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4.2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4.2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4.2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4.2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4.2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4.2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4.2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4.2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4.2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4.2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4.2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4.2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4.2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4.2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4.2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4.2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4.2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4.2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4.2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4.2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4.2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4.2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4.2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4.2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4.2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4.2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4.2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4.2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4.2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4.2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4.2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4.2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4.2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4.2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4.2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4.2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4.2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4.2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4.2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4.2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4.2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4.2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4.2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4.2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4.2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4.2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4.2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4.2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4.2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4.2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4.2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4.2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4.2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4.2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4.2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4.2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4.2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4.2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4.2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4.2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4.2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4.2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4.2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4.2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4.2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4.2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4.2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4.2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4.2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4.2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4.2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4.2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4.2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4.2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4.2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4.2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4.2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4.2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4.2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4.2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4.2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4.2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4.2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4.2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4.2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4.2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4.2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4.2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4.2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4.2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4.2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4.2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4.2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4.2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4.2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4.2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4.2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4.2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4.2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4.2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4.2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4.2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4.2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4.2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4.2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4.2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4.2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4.2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4.2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4.2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4.2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4.2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4.2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4.2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4.2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4.2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4.2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4.2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4.2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4.2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4.2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4.2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4.2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4.2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4.2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4.2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4.2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4.2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4.2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4.2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4.2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4.2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4.2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4.2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4.2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4.2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4.2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4.2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4.2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4.2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4.2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4.2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4.2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4.2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4.2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4.2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4.2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4.2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4.2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4.2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4.2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4.2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4.2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4.2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4.2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4.2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4.2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4.2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4.2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4.2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4.2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4.2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4.2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4.2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4.2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4.2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4.2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4.2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4.2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4.2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4.2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4.2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4.2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4.2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4.2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4.2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4.2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4.2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4.2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4.2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4.2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4.2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4.2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4.2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4.2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4.2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4.2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4.2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4.2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4.2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4.2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4.2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4.2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4.2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4.2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4.2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4.2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4.2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4.2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4.2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4.2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4.2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4.2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4.2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4.2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4.2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4.2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4.2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4.2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4.2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4.2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4.2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4.2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4.2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4.2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4.2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4.2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4.2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4.2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4.2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4.2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4.2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4.2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4.2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4.2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4.2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4.2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4.2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4.2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4.2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4.2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4.2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4.2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4.2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4.2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4.2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4.2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4.2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4.2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4.2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4.2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4.2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4.2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4.2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4.2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4.2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4.2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4.2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4.2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4.2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4.2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4.2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4.2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4.2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4.2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4.2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4.2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4.2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4.2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4.2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4.2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4.2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4.2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4.2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4.2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4.2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4.2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4.2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4.2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4.2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4.2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4.2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4.2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4.2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4.2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4.2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4.2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4.2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4.2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4.2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4.2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4.2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4.2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4.2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4.2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4.2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4.2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4.2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4.2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4.2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4.2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4.2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4.2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4.2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4.2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4.2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4.2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4.2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4.2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4.2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4.2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4.2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4.2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4.2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4.2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4.2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4.2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4.2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4.2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4.2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4.2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4.2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4.2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4.2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4.2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4.2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4.2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4.2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4.2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4.2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4.2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4.2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4.2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4.2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4.2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4.2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4.2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4.2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4.2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4.2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4.2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4.2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4.2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4.2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4.2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4.2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4.2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4.2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4.2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4.2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4.2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4.2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4.2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4.2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4.2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4.2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4.2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4.2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4.2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4.2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4.2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4.2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4.2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4.2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4.2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4.2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4.2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4.2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4.2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4.2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4.2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4.2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4.2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4.2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4.2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4.2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4.2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4.2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4.2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4.25">
      <c r="A654" s="30">
        <f t="shared" si="9"/>
      </c>
    </row>
    <row r="655" ht="14.25">
      <c r="A655" s="30">
        <f t="shared" si="9"/>
      </c>
    </row>
    <row r="656" ht="14.25">
      <c r="A656" s="30">
        <f t="shared" si="9"/>
      </c>
    </row>
    <row r="657" ht="14.25">
      <c r="A657" s="30">
        <f t="shared" si="9"/>
      </c>
    </row>
    <row r="658" ht="14.25">
      <c r="A658" s="30">
        <f t="shared" si="9"/>
      </c>
    </row>
    <row r="659" ht="14.25">
      <c r="A659" s="30">
        <f t="shared" si="9"/>
      </c>
    </row>
    <row r="660" ht="14.25">
      <c r="A660" s="30">
        <f t="shared" si="9"/>
      </c>
    </row>
    <row r="661" ht="14.25">
      <c r="A661" s="30">
        <f t="shared" si="9"/>
      </c>
    </row>
    <row r="662" ht="14.25">
      <c r="A662" s="30">
        <f t="shared" si="9"/>
      </c>
    </row>
    <row r="663" ht="14.25">
      <c r="A663" s="30">
        <f t="shared" si="9"/>
      </c>
    </row>
    <row r="664" ht="14.25">
      <c r="A664" s="30">
        <f t="shared" si="9"/>
      </c>
    </row>
    <row r="665" ht="14.25">
      <c r="A665" s="30">
        <f t="shared" si="9"/>
      </c>
    </row>
    <row r="666" ht="14.25">
      <c r="A666" s="30">
        <f t="shared" si="9"/>
      </c>
    </row>
    <row r="667" ht="14.25">
      <c r="A667" s="30">
        <f t="shared" si="9"/>
      </c>
    </row>
    <row r="668" ht="14.25">
      <c r="A668" s="30">
        <f t="shared" si="9"/>
      </c>
    </row>
    <row r="669" ht="14.25">
      <c r="A669" s="30">
        <f t="shared" si="9"/>
      </c>
    </row>
    <row r="670" ht="14.25">
      <c r="A670" s="30">
        <f t="shared" si="9"/>
      </c>
    </row>
    <row r="671" ht="14.25">
      <c r="A671" s="30">
        <f t="shared" si="9"/>
      </c>
    </row>
    <row r="672" ht="14.25">
      <c r="A672" s="30">
        <f t="shared" si="9"/>
      </c>
    </row>
    <row r="673" ht="14.25">
      <c r="A673" s="30">
        <f t="shared" si="9"/>
      </c>
    </row>
    <row r="674" ht="14.25">
      <c r="A674" s="30">
        <f aca="true" t="shared" si="10" ref="A674:A737">LEFT(B674,14)</f>
      </c>
    </row>
    <row r="675" ht="14.25">
      <c r="A675" s="30">
        <f t="shared" si="10"/>
      </c>
    </row>
    <row r="676" ht="14.25">
      <c r="A676" s="30">
        <f t="shared" si="10"/>
      </c>
    </row>
    <row r="677" ht="14.25">
      <c r="A677" s="30">
        <f t="shared" si="10"/>
      </c>
    </row>
    <row r="678" ht="14.25">
      <c r="A678" s="30">
        <f t="shared" si="10"/>
      </c>
    </row>
    <row r="679" ht="14.25">
      <c r="A679" s="30">
        <f t="shared" si="10"/>
      </c>
    </row>
    <row r="680" ht="14.25">
      <c r="A680" s="30">
        <f t="shared" si="10"/>
      </c>
    </row>
    <row r="681" ht="14.25">
      <c r="A681" s="30">
        <f t="shared" si="10"/>
      </c>
    </row>
    <row r="682" ht="14.25">
      <c r="A682" s="30">
        <f t="shared" si="10"/>
      </c>
    </row>
    <row r="683" ht="14.25">
      <c r="A683" s="30">
        <f t="shared" si="10"/>
      </c>
    </row>
    <row r="684" ht="14.25">
      <c r="A684" s="30">
        <f t="shared" si="10"/>
      </c>
    </row>
    <row r="685" ht="14.25">
      <c r="A685" s="30">
        <f t="shared" si="10"/>
      </c>
    </row>
    <row r="686" ht="14.25">
      <c r="A686" s="30">
        <f t="shared" si="10"/>
      </c>
    </row>
    <row r="687" ht="14.25">
      <c r="A687" s="30">
        <f t="shared" si="10"/>
      </c>
    </row>
    <row r="688" ht="14.25">
      <c r="A688" s="30">
        <f t="shared" si="10"/>
      </c>
    </row>
    <row r="689" ht="14.25">
      <c r="A689" s="30">
        <f t="shared" si="10"/>
      </c>
    </row>
    <row r="690" ht="14.25">
      <c r="A690" s="30">
        <f t="shared" si="10"/>
      </c>
    </row>
    <row r="691" ht="14.25">
      <c r="A691" s="30">
        <f t="shared" si="10"/>
      </c>
    </row>
    <row r="692" ht="14.25">
      <c r="A692" s="30">
        <f t="shared" si="10"/>
      </c>
    </row>
    <row r="693" ht="14.25">
      <c r="A693" s="30">
        <f t="shared" si="10"/>
      </c>
    </row>
    <row r="694" ht="14.25">
      <c r="A694" s="30">
        <f t="shared" si="10"/>
      </c>
    </row>
    <row r="695" ht="14.25">
      <c r="A695" s="30">
        <f t="shared" si="10"/>
      </c>
    </row>
    <row r="696" ht="14.25">
      <c r="A696" s="30">
        <f t="shared" si="10"/>
      </c>
    </row>
    <row r="697" ht="14.25">
      <c r="A697" s="30">
        <f t="shared" si="10"/>
      </c>
    </row>
    <row r="698" ht="14.25">
      <c r="A698" s="30">
        <f t="shared" si="10"/>
      </c>
    </row>
    <row r="699" ht="14.25">
      <c r="A699" s="30">
        <f t="shared" si="10"/>
      </c>
    </row>
    <row r="700" ht="14.25">
      <c r="A700" s="30">
        <f t="shared" si="10"/>
      </c>
    </row>
    <row r="701" ht="14.25">
      <c r="A701" s="30">
        <f t="shared" si="10"/>
      </c>
    </row>
    <row r="702" ht="14.25">
      <c r="A702" s="30">
        <f t="shared" si="10"/>
      </c>
    </row>
    <row r="703" ht="14.25">
      <c r="A703" s="30">
        <f t="shared" si="10"/>
      </c>
    </row>
    <row r="704" ht="14.25">
      <c r="A704" s="30">
        <f t="shared" si="10"/>
      </c>
    </row>
    <row r="705" ht="14.25">
      <c r="A705" s="30">
        <f t="shared" si="10"/>
      </c>
    </row>
    <row r="706" ht="14.25">
      <c r="A706" s="30">
        <f t="shared" si="10"/>
      </c>
    </row>
    <row r="707" ht="14.25">
      <c r="A707" s="30">
        <f t="shared" si="10"/>
      </c>
    </row>
    <row r="708" ht="14.25">
      <c r="A708" s="30">
        <f t="shared" si="10"/>
      </c>
    </row>
    <row r="709" ht="14.25">
      <c r="A709" s="30">
        <f t="shared" si="10"/>
      </c>
    </row>
    <row r="710" ht="14.25">
      <c r="A710" s="30">
        <f t="shared" si="10"/>
      </c>
    </row>
    <row r="711" ht="14.25">
      <c r="A711" s="30">
        <f t="shared" si="10"/>
      </c>
    </row>
    <row r="712" ht="14.25">
      <c r="A712" s="30">
        <f t="shared" si="10"/>
      </c>
    </row>
    <row r="713" ht="14.25">
      <c r="A713" s="30">
        <f t="shared" si="10"/>
      </c>
    </row>
    <row r="714" ht="14.25">
      <c r="A714" s="30">
        <f t="shared" si="10"/>
      </c>
    </row>
    <row r="715" ht="14.25">
      <c r="A715" s="30">
        <f t="shared" si="10"/>
      </c>
    </row>
    <row r="716" ht="14.25">
      <c r="A716" s="30">
        <f t="shared" si="10"/>
      </c>
    </row>
    <row r="717" ht="14.25">
      <c r="A717" s="30">
        <f t="shared" si="10"/>
      </c>
    </row>
    <row r="718" ht="14.25">
      <c r="A718" s="30">
        <f t="shared" si="10"/>
      </c>
    </row>
    <row r="719" ht="14.25">
      <c r="A719" s="30">
        <f t="shared" si="10"/>
      </c>
    </row>
    <row r="720" ht="14.25">
      <c r="A720" s="30">
        <f t="shared" si="10"/>
      </c>
    </row>
    <row r="721" ht="14.25">
      <c r="A721" s="30">
        <f t="shared" si="10"/>
      </c>
    </row>
    <row r="722" ht="14.25">
      <c r="A722" s="30">
        <f t="shared" si="10"/>
      </c>
    </row>
    <row r="723" ht="14.25">
      <c r="A723" s="30">
        <f t="shared" si="10"/>
      </c>
    </row>
    <row r="724" ht="14.25">
      <c r="A724" s="30">
        <f t="shared" si="10"/>
      </c>
    </row>
    <row r="725" ht="14.25">
      <c r="A725" s="30">
        <f t="shared" si="10"/>
      </c>
    </row>
    <row r="726" ht="14.25">
      <c r="A726" s="30">
        <f t="shared" si="10"/>
      </c>
    </row>
    <row r="727" ht="14.25">
      <c r="A727" s="30">
        <f t="shared" si="10"/>
      </c>
    </row>
    <row r="728" ht="14.25">
      <c r="A728" s="30">
        <f t="shared" si="10"/>
      </c>
    </row>
    <row r="729" ht="14.25">
      <c r="A729" s="30">
        <f t="shared" si="10"/>
      </c>
    </row>
    <row r="730" ht="14.25">
      <c r="A730" s="30">
        <f t="shared" si="10"/>
      </c>
    </row>
    <row r="731" ht="14.25">
      <c r="A731" s="30">
        <f t="shared" si="10"/>
      </c>
    </row>
    <row r="732" ht="14.25">
      <c r="A732" s="30">
        <f t="shared" si="10"/>
      </c>
    </row>
    <row r="733" ht="14.25">
      <c r="A733" s="30">
        <f t="shared" si="10"/>
      </c>
    </row>
    <row r="734" ht="14.25">
      <c r="A734" s="30">
        <f t="shared" si="10"/>
      </c>
    </row>
    <row r="735" ht="14.25">
      <c r="A735" s="30">
        <f t="shared" si="10"/>
      </c>
    </row>
    <row r="736" ht="14.25">
      <c r="A736" s="30">
        <f t="shared" si="10"/>
      </c>
    </row>
    <row r="737" ht="14.25">
      <c r="A737" s="30">
        <f t="shared" si="10"/>
      </c>
    </row>
    <row r="738" ht="14.25">
      <c r="A738" s="30">
        <f aca="true" t="shared" si="11" ref="A738:A801">LEFT(B738,14)</f>
      </c>
    </row>
    <row r="739" ht="14.25">
      <c r="A739" s="30">
        <f t="shared" si="11"/>
      </c>
    </row>
    <row r="740" ht="14.25">
      <c r="A740" s="30">
        <f t="shared" si="11"/>
      </c>
    </row>
    <row r="741" ht="14.25">
      <c r="A741" s="30">
        <f t="shared" si="11"/>
      </c>
    </row>
    <row r="742" ht="14.25">
      <c r="A742" s="30">
        <f t="shared" si="11"/>
      </c>
    </row>
    <row r="743" ht="14.25">
      <c r="A743" s="30">
        <f t="shared" si="11"/>
      </c>
    </row>
    <row r="744" ht="14.25">
      <c r="A744" s="30">
        <f t="shared" si="11"/>
      </c>
    </row>
    <row r="745" ht="14.25">
      <c r="A745" s="30">
        <f t="shared" si="11"/>
      </c>
    </row>
    <row r="746" ht="14.25">
      <c r="A746" s="30">
        <f t="shared" si="11"/>
      </c>
    </row>
    <row r="747" ht="14.25">
      <c r="A747" s="30">
        <f t="shared" si="11"/>
      </c>
    </row>
    <row r="748" ht="14.25">
      <c r="A748" s="30">
        <f t="shared" si="11"/>
      </c>
    </row>
    <row r="749" ht="14.25">
      <c r="A749" s="30">
        <f t="shared" si="11"/>
      </c>
    </row>
    <row r="750" ht="14.25">
      <c r="A750" s="30">
        <f t="shared" si="11"/>
      </c>
    </row>
    <row r="751" ht="14.25">
      <c r="A751" s="30">
        <f t="shared" si="11"/>
      </c>
    </row>
    <row r="752" ht="14.25">
      <c r="A752" s="30">
        <f t="shared" si="11"/>
      </c>
    </row>
    <row r="753" ht="14.25">
      <c r="A753" s="30">
        <f t="shared" si="11"/>
      </c>
    </row>
    <row r="754" ht="14.25">
      <c r="A754" s="30">
        <f t="shared" si="11"/>
      </c>
    </row>
    <row r="755" ht="14.25">
      <c r="A755" s="30">
        <f t="shared" si="11"/>
      </c>
    </row>
    <row r="756" ht="14.25">
      <c r="A756" s="30">
        <f t="shared" si="11"/>
      </c>
    </row>
    <row r="757" ht="14.25">
      <c r="A757" s="30">
        <f t="shared" si="11"/>
      </c>
    </row>
    <row r="758" ht="14.25">
      <c r="A758" s="30">
        <f t="shared" si="11"/>
      </c>
    </row>
    <row r="759" ht="14.25">
      <c r="A759" s="30">
        <f t="shared" si="11"/>
      </c>
    </row>
    <row r="760" ht="14.25">
      <c r="A760" s="30">
        <f t="shared" si="11"/>
      </c>
    </row>
    <row r="761" ht="14.25">
      <c r="A761" s="30">
        <f t="shared" si="11"/>
      </c>
    </row>
    <row r="762" ht="14.25">
      <c r="A762" s="30">
        <f t="shared" si="11"/>
      </c>
    </row>
    <row r="763" ht="14.25">
      <c r="A763" s="30">
        <f t="shared" si="11"/>
      </c>
    </row>
    <row r="764" ht="14.25">
      <c r="A764" s="30">
        <f t="shared" si="11"/>
      </c>
    </row>
    <row r="765" ht="14.25">
      <c r="A765" s="30">
        <f t="shared" si="11"/>
      </c>
    </row>
    <row r="766" ht="14.25">
      <c r="A766" s="30">
        <f t="shared" si="11"/>
      </c>
    </row>
    <row r="767" ht="14.25">
      <c r="A767" s="30">
        <f t="shared" si="11"/>
      </c>
    </row>
    <row r="768" ht="14.25">
      <c r="A768" s="30">
        <f t="shared" si="11"/>
      </c>
    </row>
    <row r="769" ht="14.25">
      <c r="A769" s="30">
        <f t="shared" si="11"/>
      </c>
    </row>
    <row r="770" ht="14.25">
      <c r="A770" s="30">
        <f t="shared" si="11"/>
      </c>
    </row>
    <row r="771" ht="14.25">
      <c r="A771" s="30">
        <f t="shared" si="11"/>
      </c>
    </row>
    <row r="772" ht="14.25">
      <c r="A772" s="30">
        <f t="shared" si="11"/>
      </c>
    </row>
    <row r="773" ht="14.25">
      <c r="A773" s="30">
        <f t="shared" si="11"/>
      </c>
    </row>
    <row r="774" ht="14.25">
      <c r="A774" s="30">
        <f t="shared" si="11"/>
      </c>
    </row>
    <row r="775" ht="14.25">
      <c r="A775" s="30">
        <f t="shared" si="11"/>
      </c>
    </row>
    <row r="776" ht="14.25">
      <c r="A776" s="30">
        <f t="shared" si="11"/>
      </c>
    </row>
    <row r="777" ht="14.25">
      <c r="A777" s="30">
        <f t="shared" si="11"/>
      </c>
    </row>
    <row r="778" ht="14.25">
      <c r="A778" s="30">
        <f t="shared" si="11"/>
      </c>
    </row>
    <row r="779" ht="14.25">
      <c r="A779" s="30">
        <f t="shared" si="11"/>
      </c>
    </row>
    <row r="780" ht="14.25">
      <c r="A780" s="30">
        <f t="shared" si="11"/>
      </c>
    </row>
    <row r="781" ht="14.25">
      <c r="A781" s="30">
        <f t="shared" si="11"/>
      </c>
    </row>
    <row r="782" ht="14.25">
      <c r="A782" s="30">
        <f t="shared" si="11"/>
      </c>
    </row>
    <row r="783" ht="14.25">
      <c r="A783" s="30">
        <f t="shared" si="11"/>
      </c>
    </row>
    <row r="784" ht="14.25">
      <c r="A784" s="30">
        <f t="shared" si="11"/>
      </c>
    </row>
    <row r="785" ht="14.25">
      <c r="A785" s="30">
        <f t="shared" si="11"/>
      </c>
    </row>
    <row r="786" ht="14.25">
      <c r="A786" s="30">
        <f t="shared" si="11"/>
      </c>
    </row>
    <row r="787" ht="14.25">
      <c r="A787" s="30">
        <f t="shared" si="11"/>
      </c>
    </row>
    <row r="788" ht="14.25">
      <c r="A788" s="30">
        <f t="shared" si="11"/>
      </c>
    </row>
    <row r="789" ht="14.25">
      <c r="A789" s="30">
        <f t="shared" si="11"/>
      </c>
    </row>
    <row r="790" ht="14.25">
      <c r="A790" s="30">
        <f t="shared" si="11"/>
      </c>
    </row>
    <row r="791" ht="14.25">
      <c r="A791" s="30">
        <f t="shared" si="11"/>
      </c>
    </row>
    <row r="792" ht="14.25">
      <c r="A792" s="30">
        <f t="shared" si="11"/>
      </c>
    </row>
    <row r="793" ht="14.25">
      <c r="A793" s="30">
        <f t="shared" si="11"/>
      </c>
    </row>
    <row r="794" ht="14.25">
      <c r="A794" s="30">
        <f t="shared" si="11"/>
      </c>
    </row>
    <row r="795" ht="14.25">
      <c r="A795" s="30">
        <f t="shared" si="11"/>
      </c>
    </row>
    <row r="796" ht="14.25">
      <c r="A796" s="30">
        <f t="shared" si="11"/>
      </c>
    </row>
    <row r="797" ht="14.25">
      <c r="A797" s="30">
        <f t="shared" si="11"/>
      </c>
    </row>
    <row r="798" ht="14.25">
      <c r="A798" s="30">
        <f t="shared" si="11"/>
      </c>
    </row>
    <row r="799" ht="14.25">
      <c r="A799" s="30">
        <f t="shared" si="11"/>
      </c>
    </row>
    <row r="800" ht="14.25">
      <c r="A800" s="30">
        <f t="shared" si="11"/>
      </c>
    </row>
    <row r="801" ht="14.25">
      <c r="A801" s="30">
        <f t="shared" si="11"/>
      </c>
    </row>
    <row r="802" ht="14.25">
      <c r="A802" s="30">
        <f aca="true" t="shared" si="12" ref="A802:A865">LEFT(B802,14)</f>
      </c>
    </row>
    <row r="803" ht="14.25">
      <c r="A803" s="30">
        <f t="shared" si="12"/>
      </c>
    </row>
    <row r="804" ht="14.25">
      <c r="A804" s="30">
        <f t="shared" si="12"/>
      </c>
    </row>
    <row r="805" ht="14.25">
      <c r="A805" s="30">
        <f t="shared" si="12"/>
      </c>
    </row>
    <row r="806" ht="14.25">
      <c r="A806" s="30">
        <f t="shared" si="12"/>
      </c>
    </row>
    <row r="807" ht="14.25">
      <c r="A807" s="30">
        <f t="shared" si="12"/>
      </c>
    </row>
    <row r="808" ht="14.25">
      <c r="A808" s="30">
        <f t="shared" si="12"/>
      </c>
    </row>
    <row r="809" ht="14.25">
      <c r="A809" s="30">
        <f t="shared" si="12"/>
      </c>
    </row>
    <row r="810" ht="14.25">
      <c r="A810" s="30">
        <f t="shared" si="12"/>
      </c>
    </row>
    <row r="811" ht="14.25">
      <c r="A811" s="30">
        <f t="shared" si="12"/>
      </c>
    </row>
    <row r="812" ht="14.25">
      <c r="A812" s="30">
        <f t="shared" si="12"/>
      </c>
    </row>
    <row r="813" ht="14.25">
      <c r="A813" s="30">
        <f t="shared" si="12"/>
      </c>
    </row>
    <row r="814" ht="14.25">
      <c r="A814" s="30">
        <f t="shared" si="12"/>
      </c>
    </row>
    <row r="815" ht="14.25">
      <c r="A815" s="30">
        <f t="shared" si="12"/>
      </c>
    </row>
    <row r="816" ht="14.25">
      <c r="A816" s="30">
        <f t="shared" si="12"/>
      </c>
    </row>
    <row r="817" ht="14.25">
      <c r="A817" s="30">
        <f t="shared" si="12"/>
      </c>
    </row>
    <row r="818" ht="14.25">
      <c r="A818" s="30">
        <f t="shared" si="12"/>
      </c>
    </row>
    <row r="819" ht="14.25">
      <c r="A819" s="30">
        <f t="shared" si="12"/>
      </c>
    </row>
    <row r="820" ht="14.25">
      <c r="A820" s="30">
        <f t="shared" si="12"/>
      </c>
    </row>
    <row r="821" ht="14.25">
      <c r="A821" s="30">
        <f t="shared" si="12"/>
      </c>
    </row>
    <row r="822" ht="14.25">
      <c r="A822" s="30">
        <f t="shared" si="12"/>
      </c>
    </row>
    <row r="823" ht="14.25">
      <c r="A823" s="30">
        <f t="shared" si="12"/>
      </c>
    </row>
    <row r="824" ht="14.25">
      <c r="A824" s="30">
        <f t="shared" si="12"/>
      </c>
    </row>
    <row r="825" ht="14.25">
      <c r="A825" s="30">
        <f t="shared" si="12"/>
      </c>
    </row>
    <row r="826" ht="14.25">
      <c r="A826" s="30">
        <f t="shared" si="12"/>
      </c>
    </row>
    <row r="827" ht="14.25">
      <c r="A827" s="30">
        <f t="shared" si="12"/>
      </c>
    </row>
    <row r="828" ht="14.25">
      <c r="A828" s="30">
        <f t="shared" si="12"/>
      </c>
    </row>
    <row r="829" ht="14.25">
      <c r="A829" s="30">
        <f t="shared" si="12"/>
      </c>
    </row>
    <row r="830" ht="14.25">
      <c r="A830" s="30">
        <f t="shared" si="12"/>
      </c>
    </row>
    <row r="831" ht="14.25">
      <c r="A831" s="30">
        <f t="shared" si="12"/>
      </c>
    </row>
    <row r="832" ht="14.25">
      <c r="A832" s="30">
        <f t="shared" si="12"/>
      </c>
    </row>
    <row r="833" ht="14.25">
      <c r="A833" s="30">
        <f t="shared" si="12"/>
      </c>
    </row>
    <row r="834" ht="14.25">
      <c r="A834" s="30">
        <f t="shared" si="12"/>
      </c>
    </row>
    <row r="835" ht="14.25">
      <c r="A835" s="30">
        <f t="shared" si="12"/>
      </c>
    </row>
    <row r="836" ht="14.25">
      <c r="A836" s="30">
        <f t="shared" si="12"/>
      </c>
    </row>
    <row r="837" ht="14.25">
      <c r="A837" s="30">
        <f t="shared" si="12"/>
      </c>
    </row>
    <row r="838" ht="14.25">
      <c r="A838" s="30">
        <f t="shared" si="12"/>
      </c>
    </row>
    <row r="839" ht="14.25">
      <c r="A839" s="30">
        <f t="shared" si="12"/>
      </c>
    </row>
    <row r="840" ht="14.25">
      <c r="A840" s="30">
        <f t="shared" si="12"/>
      </c>
    </row>
    <row r="841" ht="14.25">
      <c r="A841" s="30">
        <f t="shared" si="12"/>
      </c>
    </row>
    <row r="842" ht="14.25">
      <c r="A842" s="30">
        <f t="shared" si="12"/>
      </c>
    </row>
    <row r="843" ht="14.25">
      <c r="A843" s="30">
        <f t="shared" si="12"/>
      </c>
    </row>
    <row r="844" ht="14.25">
      <c r="A844" s="30">
        <f t="shared" si="12"/>
      </c>
    </row>
    <row r="845" ht="14.25">
      <c r="A845" s="30">
        <f t="shared" si="12"/>
      </c>
    </row>
    <row r="846" ht="14.25">
      <c r="A846" s="30">
        <f t="shared" si="12"/>
      </c>
    </row>
    <row r="847" ht="14.25">
      <c r="A847" s="30">
        <f t="shared" si="12"/>
      </c>
    </row>
    <row r="848" ht="14.25">
      <c r="A848" s="30">
        <f t="shared" si="12"/>
      </c>
    </row>
    <row r="849" ht="14.25">
      <c r="A849" s="30">
        <f t="shared" si="12"/>
      </c>
    </row>
    <row r="850" ht="14.25">
      <c r="A850" s="30">
        <f t="shared" si="12"/>
      </c>
    </row>
    <row r="851" ht="14.25">
      <c r="A851" s="30">
        <f t="shared" si="12"/>
      </c>
    </row>
    <row r="852" ht="14.25">
      <c r="A852" s="30">
        <f t="shared" si="12"/>
      </c>
    </row>
    <row r="853" ht="14.25">
      <c r="A853" s="30">
        <f t="shared" si="12"/>
      </c>
    </row>
    <row r="854" ht="14.25">
      <c r="A854" s="30">
        <f t="shared" si="12"/>
      </c>
    </row>
    <row r="855" ht="14.25">
      <c r="A855" s="30">
        <f t="shared" si="12"/>
      </c>
    </row>
    <row r="856" ht="14.25">
      <c r="A856" s="30">
        <f t="shared" si="12"/>
      </c>
    </row>
    <row r="857" ht="14.25">
      <c r="A857" s="30">
        <f t="shared" si="12"/>
      </c>
    </row>
    <row r="858" ht="14.25">
      <c r="A858" s="30">
        <f t="shared" si="12"/>
      </c>
    </row>
    <row r="859" ht="14.25">
      <c r="A859" s="30">
        <f t="shared" si="12"/>
      </c>
    </row>
    <row r="860" ht="14.25">
      <c r="A860" s="30">
        <f t="shared" si="12"/>
      </c>
    </row>
    <row r="861" ht="14.25">
      <c r="A861" s="30">
        <f t="shared" si="12"/>
      </c>
    </row>
    <row r="862" ht="14.25">
      <c r="A862" s="30">
        <f t="shared" si="12"/>
      </c>
    </row>
    <row r="863" ht="14.25">
      <c r="A863" s="30">
        <f t="shared" si="12"/>
      </c>
    </row>
    <row r="864" ht="14.25">
      <c r="A864" s="30">
        <f t="shared" si="12"/>
      </c>
    </row>
    <row r="865" ht="14.25">
      <c r="A865" s="30">
        <f t="shared" si="12"/>
      </c>
    </row>
    <row r="866" ht="14.25">
      <c r="A866" s="30">
        <f aca="true" t="shared" si="13" ref="A866:A929">LEFT(B866,14)</f>
      </c>
    </row>
    <row r="867" ht="14.25">
      <c r="A867" s="30">
        <f t="shared" si="13"/>
      </c>
    </row>
    <row r="868" ht="14.25">
      <c r="A868" s="30">
        <f t="shared" si="13"/>
      </c>
    </row>
    <row r="869" ht="14.25">
      <c r="A869" s="30">
        <f t="shared" si="13"/>
      </c>
    </row>
    <row r="870" ht="14.25">
      <c r="A870" s="30">
        <f t="shared" si="13"/>
      </c>
    </row>
    <row r="871" ht="14.25">
      <c r="A871" s="30">
        <f t="shared" si="13"/>
      </c>
    </row>
    <row r="872" ht="14.25">
      <c r="A872" s="30">
        <f t="shared" si="13"/>
      </c>
    </row>
    <row r="873" ht="14.25">
      <c r="A873" s="30">
        <f t="shared" si="13"/>
      </c>
    </row>
    <row r="874" ht="14.25">
      <c r="A874" s="30">
        <f t="shared" si="13"/>
      </c>
    </row>
    <row r="875" ht="14.25">
      <c r="A875" s="30">
        <f t="shared" si="13"/>
      </c>
    </row>
    <row r="876" ht="14.25">
      <c r="A876" s="30">
        <f t="shared" si="13"/>
      </c>
    </row>
    <row r="877" ht="14.25">
      <c r="A877" s="30">
        <f t="shared" si="13"/>
      </c>
    </row>
    <row r="878" ht="14.25">
      <c r="A878" s="30">
        <f t="shared" si="13"/>
      </c>
    </row>
    <row r="879" ht="14.25">
      <c r="A879" s="30">
        <f t="shared" si="13"/>
      </c>
    </row>
    <row r="880" ht="14.25">
      <c r="A880" s="30">
        <f t="shared" si="13"/>
      </c>
    </row>
    <row r="881" ht="14.25">
      <c r="A881" s="30">
        <f t="shared" si="13"/>
      </c>
    </row>
    <row r="882" ht="14.25">
      <c r="A882" s="30">
        <f t="shared" si="13"/>
      </c>
    </row>
    <row r="883" ht="14.25">
      <c r="A883" s="30">
        <f t="shared" si="13"/>
      </c>
    </row>
    <row r="884" ht="14.25">
      <c r="A884" s="30">
        <f t="shared" si="13"/>
      </c>
    </row>
    <row r="885" ht="14.25">
      <c r="A885" s="30">
        <f t="shared" si="13"/>
      </c>
    </row>
    <row r="886" ht="14.25">
      <c r="A886" s="30">
        <f t="shared" si="13"/>
      </c>
    </row>
    <row r="887" ht="14.25">
      <c r="A887" s="30">
        <f t="shared" si="13"/>
      </c>
    </row>
    <row r="888" ht="14.25">
      <c r="A888" s="30">
        <f t="shared" si="13"/>
      </c>
    </row>
    <row r="889" ht="14.25">
      <c r="A889" s="30">
        <f t="shared" si="13"/>
      </c>
    </row>
    <row r="890" ht="14.25">
      <c r="A890" s="30">
        <f t="shared" si="13"/>
      </c>
    </row>
    <row r="891" ht="14.25">
      <c r="A891" s="30">
        <f t="shared" si="13"/>
      </c>
    </row>
    <row r="892" ht="14.25">
      <c r="A892" s="30">
        <f t="shared" si="13"/>
      </c>
    </row>
    <row r="893" ht="14.25">
      <c r="A893" s="30">
        <f t="shared" si="13"/>
      </c>
    </row>
    <row r="894" ht="14.25">
      <c r="A894" s="30">
        <f t="shared" si="13"/>
      </c>
    </row>
    <row r="895" ht="14.25">
      <c r="A895" s="30">
        <f t="shared" si="13"/>
      </c>
    </row>
    <row r="896" ht="14.25">
      <c r="A896" s="30">
        <f t="shared" si="13"/>
      </c>
    </row>
    <row r="897" ht="14.25">
      <c r="A897" s="30">
        <f t="shared" si="13"/>
      </c>
    </row>
    <row r="898" ht="14.25">
      <c r="A898" s="30">
        <f t="shared" si="13"/>
      </c>
    </row>
    <row r="899" ht="14.25">
      <c r="A899" s="30">
        <f t="shared" si="13"/>
      </c>
    </row>
    <row r="900" ht="14.25">
      <c r="A900" s="30">
        <f t="shared" si="13"/>
      </c>
    </row>
    <row r="901" ht="14.25">
      <c r="A901" s="30">
        <f t="shared" si="13"/>
      </c>
    </row>
    <row r="902" ht="14.25">
      <c r="A902" s="30">
        <f t="shared" si="13"/>
      </c>
    </row>
    <row r="903" ht="14.25">
      <c r="A903" s="30">
        <f t="shared" si="13"/>
      </c>
    </row>
    <row r="904" ht="14.25">
      <c r="A904" s="30">
        <f t="shared" si="13"/>
      </c>
    </row>
    <row r="905" ht="14.25">
      <c r="A905" s="30">
        <f t="shared" si="13"/>
      </c>
    </row>
    <row r="906" ht="14.25">
      <c r="A906" s="30">
        <f t="shared" si="13"/>
      </c>
    </row>
    <row r="907" ht="14.25">
      <c r="A907" s="30">
        <f t="shared" si="13"/>
      </c>
    </row>
    <row r="908" ht="14.25">
      <c r="A908" s="30">
        <f t="shared" si="13"/>
      </c>
    </row>
    <row r="909" ht="14.25">
      <c r="A909" s="30">
        <f t="shared" si="13"/>
      </c>
    </row>
    <row r="910" ht="14.25">
      <c r="A910" s="30">
        <f t="shared" si="13"/>
      </c>
    </row>
    <row r="911" ht="14.25">
      <c r="A911" s="30">
        <f t="shared" si="13"/>
      </c>
    </row>
    <row r="912" ht="14.25">
      <c r="A912" s="30">
        <f t="shared" si="13"/>
      </c>
    </row>
    <row r="913" ht="14.25">
      <c r="A913" s="30">
        <f t="shared" si="13"/>
      </c>
    </row>
    <row r="914" ht="14.25">
      <c r="A914" s="30">
        <f t="shared" si="13"/>
      </c>
    </row>
    <row r="915" ht="14.25">
      <c r="A915" s="30">
        <f t="shared" si="13"/>
      </c>
    </row>
    <row r="916" ht="14.25">
      <c r="A916" s="30">
        <f t="shared" si="13"/>
      </c>
    </row>
    <row r="917" ht="14.25">
      <c r="A917" s="30">
        <f t="shared" si="13"/>
      </c>
    </row>
    <row r="918" ht="14.25">
      <c r="A918" s="30">
        <f t="shared" si="13"/>
      </c>
    </row>
    <row r="919" ht="14.25">
      <c r="A919" s="30">
        <f t="shared" si="13"/>
      </c>
    </row>
    <row r="920" ht="14.25">
      <c r="A920" s="30">
        <f t="shared" si="13"/>
      </c>
    </row>
    <row r="921" ht="14.25">
      <c r="A921" s="30">
        <f t="shared" si="13"/>
      </c>
    </row>
    <row r="922" ht="14.25">
      <c r="A922" s="30">
        <f t="shared" si="13"/>
      </c>
    </row>
    <row r="923" ht="14.25">
      <c r="A923" s="30">
        <f t="shared" si="13"/>
      </c>
    </row>
    <row r="924" ht="14.25">
      <c r="A924" s="30">
        <f t="shared" si="13"/>
      </c>
    </row>
    <row r="925" ht="14.25">
      <c r="A925" s="30">
        <f t="shared" si="13"/>
      </c>
    </row>
    <row r="926" ht="14.25">
      <c r="A926" s="30">
        <f t="shared" si="13"/>
      </c>
    </row>
    <row r="927" ht="14.25">
      <c r="A927" s="30">
        <f t="shared" si="13"/>
      </c>
    </row>
    <row r="928" ht="14.25">
      <c r="A928" s="30">
        <f t="shared" si="13"/>
      </c>
    </row>
    <row r="929" ht="14.25">
      <c r="A929" s="30">
        <f t="shared" si="13"/>
      </c>
    </row>
    <row r="930" ht="14.25">
      <c r="A930" s="30">
        <f aca="true" t="shared" si="14" ref="A930:A993">LEFT(B930,14)</f>
      </c>
    </row>
    <row r="931" ht="14.25">
      <c r="A931" s="30">
        <f t="shared" si="14"/>
      </c>
    </row>
    <row r="932" ht="14.25">
      <c r="A932" s="30">
        <f t="shared" si="14"/>
      </c>
    </row>
    <row r="933" ht="14.25">
      <c r="A933" s="30">
        <f t="shared" si="14"/>
      </c>
    </row>
    <row r="934" ht="14.25">
      <c r="A934" s="30">
        <f t="shared" si="14"/>
      </c>
    </row>
    <row r="935" ht="14.25">
      <c r="A935" s="30">
        <f t="shared" si="14"/>
      </c>
    </row>
    <row r="936" ht="14.25">
      <c r="A936" s="30">
        <f t="shared" si="14"/>
      </c>
    </row>
    <row r="937" ht="14.25">
      <c r="A937" s="30">
        <f t="shared" si="14"/>
      </c>
    </row>
    <row r="938" ht="14.25">
      <c r="A938" s="30">
        <f t="shared" si="14"/>
      </c>
    </row>
    <row r="939" ht="14.25">
      <c r="A939" s="30">
        <f t="shared" si="14"/>
      </c>
    </row>
    <row r="940" ht="14.25">
      <c r="A940" s="30">
        <f t="shared" si="14"/>
      </c>
    </row>
    <row r="941" ht="14.25">
      <c r="A941" s="30">
        <f t="shared" si="14"/>
      </c>
    </row>
    <row r="942" ht="14.25">
      <c r="A942" s="30">
        <f t="shared" si="14"/>
      </c>
    </row>
    <row r="943" ht="14.25">
      <c r="A943" s="30">
        <f t="shared" si="14"/>
      </c>
    </row>
    <row r="944" ht="14.25">
      <c r="A944" s="30">
        <f t="shared" si="14"/>
      </c>
    </row>
    <row r="945" ht="14.25">
      <c r="A945" s="30">
        <f t="shared" si="14"/>
      </c>
    </row>
    <row r="946" ht="14.25">
      <c r="A946" s="30">
        <f t="shared" si="14"/>
      </c>
    </row>
    <row r="947" ht="14.25">
      <c r="A947" s="30">
        <f t="shared" si="14"/>
      </c>
    </row>
    <row r="948" ht="14.25">
      <c r="A948" s="30">
        <f t="shared" si="14"/>
      </c>
    </row>
    <row r="949" ht="14.25">
      <c r="A949" s="30">
        <f t="shared" si="14"/>
      </c>
    </row>
    <row r="950" ht="14.25">
      <c r="A950" s="30">
        <f t="shared" si="14"/>
      </c>
    </row>
    <row r="951" ht="14.25">
      <c r="A951" s="30">
        <f t="shared" si="14"/>
      </c>
    </row>
    <row r="952" ht="14.25">
      <c r="A952" s="30">
        <f t="shared" si="14"/>
      </c>
    </row>
    <row r="953" ht="14.25">
      <c r="A953" s="30">
        <f t="shared" si="14"/>
      </c>
    </row>
    <row r="954" ht="14.25">
      <c r="A954" s="30">
        <f t="shared" si="14"/>
      </c>
    </row>
    <row r="955" ht="14.25">
      <c r="A955" s="30">
        <f t="shared" si="14"/>
      </c>
    </row>
    <row r="956" ht="14.25">
      <c r="A956" s="30">
        <f t="shared" si="14"/>
      </c>
    </row>
    <row r="957" ht="14.25">
      <c r="A957" s="30">
        <f t="shared" si="14"/>
      </c>
    </row>
    <row r="958" ht="14.25">
      <c r="A958" s="30">
        <f t="shared" si="14"/>
      </c>
    </row>
    <row r="959" ht="14.25">
      <c r="A959" s="30">
        <f t="shared" si="14"/>
      </c>
    </row>
    <row r="960" ht="14.25">
      <c r="A960" s="30">
        <f t="shared" si="14"/>
      </c>
    </row>
    <row r="961" ht="14.25">
      <c r="A961" s="30">
        <f t="shared" si="14"/>
      </c>
    </row>
    <row r="962" ht="14.25">
      <c r="A962" s="30">
        <f t="shared" si="14"/>
      </c>
    </row>
    <row r="963" ht="14.25">
      <c r="A963" s="30">
        <f t="shared" si="14"/>
      </c>
    </row>
    <row r="964" ht="14.25">
      <c r="A964" s="30">
        <f t="shared" si="14"/>
      </c>
    </row>
    <row r="965" ht="14.25">
      <c r="A965" s="30">
        <f t="shared" si="14"/>
      </c>
    </row>
    <row r="966" ht="14.25">
      <c r="A966" s="30">
        <f t="shared" si="14"/>
      </c>
    </row>
    <row r="967" ht="14.25">
      <c r="A967" s="30">
        <f t="shared" si="14"/>
      </c>
    </row>
    <row r="968" ht="14.25">
      <c r="A968" s="30">
        <f t="shared" si="14"/>
      </c>
    </row>
    <row r="969" ht="14.25">
      <c r="A969" s="30">
        <f t="shared" si="14"/>
      </c>
    </row>
    <row r="970" ht="14.25">
      <c r="A970" s="30">
        <f t="shared" si="14"/>
      </c>
    </row>
    <row r="971" ht="14.25">
      <c r="A971" s="30">
        <f t="shared" si="14"/>
      </c>
    </row>
    <row r="972" ht="14.25">
      <c r="A972" s="30">
        <f t="shared" si="14"/>
      </c>
    </row>
    <row r="973" ht="14.25">
      <c r="A973" s="30">
        <f t="shared" si="14"/>
      </c>
    </row>
    <row r="974" ht="14.25">
      <c r="A974" s="30">
        <f t="shared" si="14"/>
      </c>
    </row>
    <row r="975" ht="14.25">
      <c r="A975" s="30">
        <f t="shared" si="14"/>
      </c>
    </row>
    <row r="976" ht="14.25">
      <c r="A976" s="30">
        <f t="shared" si="14"/>
      </c>
    </row>
    <row r="977" ht="14.25">
      <c r="A977" s="30">
        <f t="shared" si="14"/>
      </c>
    </row>
    <row r="978" ht="14.25">
      <c r="A978" s="30">
        <f t="shared" si="14"/>
      </c>
    </row>
    <row r="979" ht="14.25">
      <c r="A979" s="30">
        <f t="shared" si="14"/>
      </c>
    </row>
    <row r="980" ht="14.25">
      <c r="A980" s="30">
        <f t="shared" si="14"/>
      </c>
    </row>
    <row r="981" ht="14.25">
      <c r="A981" s="30">
        <f t="shared" si="14"/>
      </c>
    </row>
    <row r="982" ht="14.25">
      <c r="A982" s="30">
        <f t="shared" si="14"/>
      </c>
    </row>
    <row r="983" ht="14.25">
      <c r="A983" s="30">
        <f t="shared" si="14"/>
      </c>
    </row>
    <row r="984" ht="14.25">
      <c r="A984" s="30">
        <f t="shared" si="14"/>
      </c>
    </row>
    <row r="985" ht="14.25">
      <c r="A985" s="30">
        <f t="shared" si="14"/>
      </c>
    </row>
    <row r="986" ht="14.25">
      <c r="A986" s="30">
        <f t="shared" si="14"/>
      </c>
    </row>
    <row r="987" ht="14.25">
      <c r="A987" s="30">
        <f t="shared" si="14"/>
      </c>
    </row>
    <row r="988" ht="14.25">
      <c r="A988" s="30">
        <f t="shared" si="14"/>
      </c>
    </row>
    <row r="989" ht="14.25">
      <c r="A989" s="30">
        <f t="shared" si="14"/>
      </c>
    </row>
    <row r="990" ht="14.25">
      <c r="A990" s="30">
        <f t="shared" si="14"/>
      </c>
    </row>
    <row r="991" ht="14.25">
      <c r="A991" s="30">
        <f t="shared" si="14"/>
      </c>
    </row>
    <row r="992" ht="14.25">
      <c r="A992" s="30">
        <f t="shared" si="14"/>
      </c>
    </row>
    <row r="993" ht="14.25">
      <c r="A993" s="30">
        <f t="shared" si="14"/>
      </c>
    </row>
    <row r="994" ht="14.25">
      <c r="A994" s="30">
        <f aca="true" t="shared" si="15" ref="A994:A1057">LEFT(B994,14)</f>
      </c>
    </row>
    <row r="995" ht="14.25">
      <c r="A995" s="30">
        <f t="shared" si="15"/>
      </c>
    </row>
    <row r="996" ht="14.25">
      <c r="A996" s="30">
        <f t="shared" si="15"/>
      </c>
    </row>
    <row r="997" ht="14.25">
      <c r="A997" s="30">
        <f t="shared" si="15"/>
      </c>
    </row>
    <row r="998" ht="14.25">
      <c r="A998" s="30">
        <f t="shared" si="15"/>
      </c>
    </row>
    <row r="999" ht="14.25">
      <c r="A999" s="30">
        <f t="shared" si="15"/>
      </c>
    </row>
    <row r="1000" ht="14.25">
      <c r="A1000" s="30">
        <f t="shared" si="15"/>
      </c>
    </row>
    <row r="1001" ht="14.25">
      <c r="A1001" s="30">
        <f t="shared" si="15"/>
      </c>
    </row>
    <row r="1002" ht="14.25">
      <c r="A1002" s="30">
        <f t="shared" si="15"/>
      </c>
    </row>
    <row r="1003" ht="14.25">
      <c r="A1003" s="30">
        <f t="shared" si="15"/>
      </c>
    </row>
    <row r="1004" ht="14.25">
      <c r="A1004" s="30">
        <f t="shared" si="15"/>
      </c>
    </row>
    <row r="1005" ht="14.25">
      <c r="A1005" s="30">
        <f t="shared" si="15"/>
      </c>
    </row>
    <row r="1006" ht="14.25">
      <c r="A1006" s="30">
        <f t="shared" si="15"/>
      </c>
    </row>
    <row r="1007" ht="14.25">
      <c r="A1007" s="30">
        <f t="shared" si="15"/>
      </c>
    </row>
    <row r="1008" ht="14.25">
      <c r="A1008" s="30">
        <f t="shared" si="15"/>
      </c>
    </row>
    <row r="1009" ht="14.25">
      <c r="A1009" s="30">
        <f t="shared" si="15"/>
      </c>
    </row>
    <row r="1010" ht="14.25">
      <c r="A1010" s="30">
        <f t="shared" si="15"/>
      </c>
    </row>
    <row r="1011" ht="14.25">
      <c r="A1011" s="30">
        <f t="shared" si="15"/>
      </c>
    </row>
    <row r="1012" ht="14.25">
      <c r="A1012" s="30">
        <f t="shared" si="15"/>
      </c>
    </row>
    <row r="1013" ht="14.25">
      <c r="A1013" s="30">
        <f t="shared" si="15"/>
      </c>
    </row>
    <row r="1014" ht="14.25">
      <c r="A1014" s="30">
        <f t="shared" si="15"/>
      </c>
    </row>
    <row r="1015" ht="14.25">
      <c r="A1015" s="30">
        <f t="shared" si="15"/>
      </c>
    </row>
    <row r="1016" ht="14.25">
      <c r="A1016" s="30">
        <f t="shared" si="15"/>
      </c>
    </row>
    <row r="1017" ht="14.25">
      <c r="A1017" s="30">
        <f t="shared" si="15"/>
      </c>
    </row>
    <row r="1018" ht="14.25">
      <c r="A1018" s="30">
        <f t="shared" si="15"/>
      </c>
    </row>
    <row r="1019" ht="14.25">
      <c r="A1019" s="30">
        <f t="shared" si="15"/>
      </c>
    </row>
    <row r="1020" ht="14.25">
      <c r="A1020" s="30">
        <f t="shared" si="15"/>
      </c>
    </row>
    <row r="1021" ht="14.25">
      <c r="A1021" s="30">
        <f t="shared" si="15"/>
      </c>
    </row>
    <row r="1022" ht="14.25">
      <c r="A1022" s="30">
        <f t="shared" si="15"/>
      </c>
    </row>
    <row r="1023" ht="14.25">
      <c r="A1023" s="30">
        <f t="shared" si="15"/>
      </c>
    </row>
    <row r="1024" ht="14.25">
      <c r="A1024" s="30">
        <f t="shared" si="15"/>
      </c>
    </row>
    <row r="1025" ht="14.25">
      <c r="A1025" s="30">
        <f t="shared" si="15"/>
      </c>
    </row>
    <row r="1026" ht="14.25">
      <c r="A1026" s="30">
        <f t="shared" si="15"/>
      </c>
    </row>
    <row r="1027" ht="14.25">
      <c r="A1027" s="30">
        <f t="shared" si="15"/>
      </c>
    </row>
    <row r="1028" ht="14.25">
      <c r="A1028" s="30">
        <f t="shared" si="15"/>
      </c>
    </row>
    <row r="1029" ht="14.25">
      <c r="A1029" s="30">
        <f t="shared" si="15"/>
      </c>
    </row>
    <row r="1030" ht="14.25">
      <c r="A1030" s="30">
        <f t="shared" si="15"/>
      </c>
    </row>
    <row r="1031" ht="14.25">
      <c r="A1031" s="30">
        <f t="shared" si="15"/>
      </c>
    </row>
    <row r="1032" ht="14.25">
      <c r="A1032" s="30">
        <f t="shared" si="15"/>
      </c>
    </row>
    <row r="1033" ht="14.25">
      <c r="A1033" s="30">
        <f t="shared" si="15"/>
      </c>
    </row>
    <row r="1034" ht="14.25">
      <c r="A1034" s="30">
        <f t="shared" si="15"/>
      </c>
    </row>
    <row r="1035" ht="14.25">
      <c r="A1035" s="30">
        <f t="shared" si="15"/>
      </c>
    </row>
    <row r="1036" ht="14.25">
      <c r="A1036" s="30">
        <f t="shared" si="15"/>
      </c>
    </row>
    <row r="1037" ht="14.25">
      <c r="A1037" s="30">
        <f t="shared" si="15"/>
      </c>
    </row>
    <row r="1038" ht="14.25">
      <c r="A1038" s="30">
        <f t="shared" si="15"/>
      </c>
    </row>
    <row r="1039" ht="14.25">
      <c r="A1039" s="30">
        <f t="shared" si="15"/>
      </c>
    </row>
    <row r="1040" ht="14.25">
      <c r="A1040" s="30">
        <f t="shared" si="15"/>
      </c>
    </row>
    <row r="1041" ht="14.25">
      <c r="A1041" s="30">
        <f t="shared" si="15"/>
      </c>
    </row>
    <row r="1042" ht="14.25">
      <c r="A1042" s="30">
        <f t="shared" si="15"/>
      </c>
    </row>
    <row r="1043" ht="14.25">
      <c r="A1043" s="30">
        <f t="shared" si="15"/>
      </c>
    </row>
    <row r="1044" ht="14.25">
      <c r="A1044" s="30">
        <f t="shared" si="15"/>
      </c>
    </row>
    <row r="1045" ht="14.25">
      <c r="A1045" s="30">
        <f t="shared" si="15"/>
      </c>
    </row>
    <row r="1046" ht="14.25">
      <c r="A1046" s="30">
        <f t="shared" si="15"/>
      </c>
    </row>
    <row r="1047" ht="14.25">
      <c r="A1047" s="30">
        <f t="shared" si="15"/>
      </c>
    </row>
    <row r="1048" ht="14.25">
      <c r="A1048" s="30">
        <f t="shared" si="15"/>
      </c>
    </row>
    <row r="1049" ht="14.25">
      <c r="A1049" s="30">
        <f t="shared" si="15"/>
      </c>
    </row>
    <row r="1050" ht="14.25">
      <c r="A1050" s="30">
        <f t="shared" si="15"/>
      </c>
    </row>
    <row r="1051" ht="14.25">
      <c r="A1051" s="30">
        <f t="shared" si="15"/>
      </c>
    </row>
    <row r="1052" ht="14.25">
      <c r="A1052" s="30">
        <f t="shared" si="15"/>
      </c>
    </row>
    <row r="1053" ht="14.25">
      <c r="A1053" s="30">
        <f t="shared" si="15"/>
      </c>
    </row>
    <row r="1054" ht="14.25">
      <c r="A1054" s="30">
        <f t="shared" si="15"/>
      </c>
    </row>
    <row r="1055" ht="14.25">
      <c r="A1055" s="30">
        <f t="shared" si="15"/>
      </c>
    </row>
    <row r="1056" ht="14.25">
      <c r="A1056" s="30">
        <f t="shared" si="15"/>
      </c>
    </row>
    <row r="1057" ht="14.25">
      <c r="A1057" s="30">
        <f t="shared" si="15"/>
      </c>
    </row>
    <row r="1058" ht="14.25">
      <c r="A1058" s="30">
        <f aca="true" t="shared" si="16" ref="A1058:A1100">LEFT(B1058,14)</f>
      </c>
    </row>
    <row r="1059" ht="14.25">
      <c r="A1059" s="30">
        <f t="shared" si="16"/>
      </c>
    </row>
    <row r="1060" ht="14.25">
      <c r="A1060" s="30">
        <f t="shared" si="16"/>
      </c>
    </row>
    <row r="1061" ht="14.25">
      <c r="A1061" s="30">
        <f t="shared" si="16"/>
      </c>
    </row>
    <row r="1062" ht="14.25">
      <c r="A1062" s="30">
        <f t="shared" si="16"/>
      </c>
    </row>
    <row r="1063" ht="14.25">
      <c r="A1063" s="30">
        <f t="shared" si="16"/>
      </c>
    </row>
    <row r="1064" ht="14.25">
      <c r="A1064" s="30">
        <f t="shared" si="16"/>
      </c>
    </row>
    <row r="1065" ht="14.25">
      <c r="A1065" s="30">
        <f t="shared" si="16"/>
      </c>
    </row>
    <row r="1066" ht="14.25">
      <c r="A1066" s="30">
        <f t="shared" si="16"/>
      </c>
    </row>
    <row r="1067" ht="14.25">
      <c r="A1067" s="30">
        <f t="shared" si="16"/>
      </c>
    </row>
    <row r="1068" ht="14.25">
      <c r="A1068" s="30">
        <f t="shared" si="16"/>
      </c>
    </row>
    <row r="1069" ht="14.25">
      <c r="A1069" s="30">
        <f t="shared" si="16"/>
      </c>
    </row>
    <row r="1070" ht="14.25">
      <c r="A1070" s="30">
        <f t="shared" si="16"/>
      </c>
    </row>
    <row r="1071" ht="14.25">
      <c r="A1071" s="30">
        <f t="shared" si="16"/>
      </c>
    </row>
    <row r="1072" ht="14.25">
      <c r="A1072" s="30">
        <f t="shared" si="16"/>
      </c>
    </row>
    <row r="1073" ht="14.25">
      <c r="A1073" s="30">
        <f t="shared" si="16"/>
      </c>
    </row>
    <row r="1074" ht="14.25">
      <c r="A1074" s="30">
        <f t="shared" si="16"/>
      </c>
    </row>
    <row r="1075" ht="14.25">
      <c r="A1075" s="30">
        <f t="shared" si="16"/>
      </c>
    </row>
    <row r="1076" ht="14.25">
      <c r="A1076" s="30">
        <f t="shared" si="16"/>
      </c>
    </row>
    <row r="1077" ht="14.25">
      <c r="A1077" s="30">
        <f t="shared" si="16"/>
      </c>
    </row>
    <row r="1078" ht="14.25">
      <c r="A1078" s="30">
        <f t="shared" si="16"/>
      </c>
    </row>
    <row r="1079" ht="14.25">
      <c r="A1079" s="30">
        <f t="shared" si="16"/>
      </c>
    </row>
    <row r="1080" ht="14.25">
      <c r="A1080" s="30">
        <f t="shared" si="16"/>
      </c>
    </row>
    <row r="1081" ht="14.25">
      <c r="A1081" s="30">
        <f t="shared" si="16"/>
      </c>
    </row>
    <row r="1082" ht="14.25">
      <c r="A1082" s="30">
        <f t="shared" si="16"/>
      </c>
    </row>
    <row r="1083" ht="14.25">
      <c r="A1083" s="30">
        <f t="shared" si="16"/>
      </c>
    </row>
    <row r="1084" ht="14.25">
      <c r="A1084" s="30">
        <f t="shared" si="16"/>
      </c>
    </row>
    <row r="1085" ht="14.25">
      <c r="A1085" s="30">
        <f t="shared" si="16"/>
      </c>
    </row>
    <row r="1086" ht="14.25">
      <c r="A1086" s="30">
        <f t="shared" si="16"/>
      </c>
    </row>
    <row r="1087" ht="14.25">
      <c r="A1087" s="30">
        <f t="shared" si="16"/>
      </c>
    </row>
    <row r="1088" ht="14.25">
      <c r="A1088" s="30">
        <f t="shared" si="16"/>
      </c>
    </row>
    <row r="1089" ht="14.25">
      <c r="A1089" s="30">
        <f t="shared" si="16"/>
      </c>
    </row>
    <row r="1090" ht="14.25">
      <c r="A1090" s="30">
        <f t="shared" si="16"/>
      </c>
    </row>
    <row r="1091" ht="14.25">
      <c r="A1091" s="30">
        <f t="shared" si="16"/>
      </c>
    </row>
    <row r="1092" ht="14.25">
      <c r="A1092" s="30">
        <f t="shared" si="16"/>
      </c>
    </row>
    <row r="1093" ht="14.25">
      <c r="A1093" s="30">
        <f t="shared" si="16"/>
      </c>
    </row>
    <row r="1094" ht="14.25">
      <c r="A1094" s="30">
        <f t="shared" si="16"/>
      </c>
    </row>
    <row r="1095" ht="14.25">
      <c r="A1095" s="30">
        <f t="shared" si="16"/>
      </c>
    </row>
    <row r="1096" ht="14.25">
      <c r="A1096" s="30">
        <f t="shared" si="16"/>
      </c>
    </row>
    <row r="1097" ht="14.25">
      <c r="A1097" s="30">
        <f t="shared" si="16"/>
      </c>
    </row>
    <row r="1098" ht="14.25">
      <c r="A1098" s="30">
        <f t="shared" si="16"/>
      </c>
    </row>
    <row r="1099" ht="14.25">
      <c r="A1099" s="30">
        <f t="shared" si="16"/>
      </c>
    </row>
    <row r="1100" ht="14.2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127" zoomScaleNormal="127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52" sqref="D52"/>
    </sheetView>
  </sheetViews>
  <sheetFormatPr defaultColWidth="9.140625" defaultRowHeight="15"/>
  <cols>
    <col min="1" max="1" width="3.00390625" style="41" customWidth="1"/>
    <col min="2" max="2" width="47.7109375" style="41" customWidth="1"/>
    <col min="3" max="3" width="14.7109375" style="41" customWidth="1"/>
    <col min="4" max="4" width="15.421875" style="41" bestFit="1" customWidth="1"/>
    <col min="5" max="16384" width="9.140625" style="41" customWidth="1"/>
  </cols>
  <sheetData>
    <row r="1" spans="1:4" ht="12.75" customHeight="1">
      <c r="A1" s="59" t="s">
        <v>1545</v>
      </c>
      <c r="B1" s="60"/>
      <c r="C1" s="65" t="s">
        <v>1546</v>
      </c>
      <c r="D1" s="65" t="s">
        <v>1547</v>
      </c>
    </row>
    <row r="2" spans="1:4" ht="4.5" customHeight="1">
      <c r="A2" s="61"/>
      <c r="B2" s="62"/>
      <c r="C2" s="66"/>
      <c r="D2" s="66"/>
    </row>
    <row r="3" spans="1:4" ht="12" customHeight="1" thickBot="1">
      <c r="A3" s="63"/>
      <c r="B3" s="64"/>
      <c r="C3" s="67"/>
      <c r="D3" s="67"/>
    </row>
    <row r="4" spans="1:5" ht="24.75" customHeight="1">
      <c r="A4" s="42" t="s">
        <v>40</v>
      </c>
      <c r="B4" s="43" t="s">
        <v>1517</v>
      </c>
      <c r="C4" s="44">
        <f>C6+C11+C12+C13</f>
        <v>1638988</v>
      </c>
      <c r="D4" s="44">
        <f>D6+D11+D12+D13</f>
        <v>1838032</v>
      </c>
      <c r="E4" s="45"/>
    </row>
    <row r="5" spans="1:4" ht="11.25" customHeight="1">
      <c r="A5" s="46"/>
      <c r="B5" s="47" t="s">
        <v>1518</v>
      </c>
      <c r="C5" s="45"/>
      <c r="D5" s="45"/>
    </row>
    <row r="6" spans="1:4" ht="11.25" customHeight="1">
      <c r="A6" s="46" t="s">
        <v>481</v>
      </c>
      <c r="B6" s="47" t="s">
        <v>1519</v>
      </c>
      <c r="C6" s="48">
        <f>C7+C8+C9+C10</f>
        <v>1638988</v>
      </c>
      <c r="D6" s="48">
        <f>D7+D8+D9+D10</f>
        <v>1838032</v>
      </c>
    </row>
    <row r="7" spans="1:4" ht="11.25" customHeight="1">
      <c r="A7" s="46" t="s">
        <v>24</v>
      </c>
      <c r="B7" s="47" t="s">
        <v>1520</v>
      </c>
      <c r="C7" s="49">
        <v>1293768</v>
      </c>
      <c r="D7" s="49">
        <v>1456996</v>
      </c>
    </row>
    <row r="8" spans="1:4" ht="11.25" customHeight="1">
      <c r="A8" s="46" t="s">
        <v>50</v>
      </c>
      <c r="B8" s="47" t="s">
        <v>1521</v>
      </c>
      <c r="C8" s="49">
        <v>246083</v>
      </c>
      <c r="D8" s="49">
        <v>259487</v>
      </c>
    </row>
    <row r="9" spans="1:4" ht="11.25" customHeight="1">
      <c r="A9" s="46" t="s">
        <v>93</v>
      </c>
      <c r="B9" s="47" t="s">
        <v>0</v>
      </c>
      <c r="C9" s="49">
        <v>99137</v>
      </c>
      <c r="D9" s="49">
        <v>121549</v>
      </c>
    </row>
    <row r="10" spans="1:4" ht="11.25" customHeight="1">
      <c r="A10" s="46" t="s">
        <v>86</v>
      </c>
      <c r="B10" s="47" t="s">
        <v>1522</v>
      </c>
      <c r="C10" s="49"/>
      <c r="D10" s="49"/>
    </row>
    <row r="11" spans="1:4" ht="11.25" customHeight="1">
      <c r="A11" s="46" t="s">
        <v>1523</v>
      </c>
      <c r="B11" s="47" t="s">
        <v>1524</v>
      </c>
      <c r="C11" s="49"/>
      <c r="D11" s="49"/>
    </row>
    <row r="12" spans="1:4" ht="11.25" customHeight="1">
      <c r="A12" s="46" t="s">
        <v>1525</v>
      </c>
      <c r="B12" s="47" t="s">
        <v>1526</v>
      </c>
      <c r="C12" s="49"/>
      <c r="D12" s="49"/>
    </row>
    <row r="13" spans="1:4" ht="11.25" customHeight="1">
      <c r="A13" s="46" t="s">
        <v>1527</v>
      </c>
      <c r="B13" s="47" t="s">
        <v>1528</v>
      </c>
      <c r="C13" s="49"/>
      <c r="D13" s="49"/>
    </row>
    <row r="14" spans="1:4" ht="5.25" customHeight="1">
      <c r="A14" s="42"/>
      <c r="B14" s="50"/>
      <c r="C14" s="49"/>
      <c r="D14" s="49"/>
    </row>
    <row r="15" spans="1:5" ht="12.75">
      <c r="A15" s="42" t="s">
        <v>1529</v>
      </c>
      <c r="B15" s="50" t="s">
        <v>1530</v>
      </c>
      <c r="C15" s="44">
        <f>C16+C17+C18+C19+C21+C22+C23</f>
        <v>1384403</v>
      </c>
      <c r="D15" s="44">
        <f>D16+D17+D18+D19+D21+D22+D23</f>
        <v>1516425</v>
      </c>
      <c r="E15" s="45"/>
    </row>
    <row r="16" spans="1:4" ht="11.25" customHeight="1">
      <c r="A16" s="46" t="s">
        <v>481</v>
      </c>
      <c r="B16" s="47" t="s">
        <v>1</v>
      </c>
      <c r="C16" s="49">
        <v>84424</v>
      </c>
      <c r="D16" s="49">
        <v>91082</v>
      </c>
    </row>
    <row r="17" spans="1:4" ht="11.25" customHeight="1">
      <c r="A17" s="46" t="s">
        <v>1523</v>
      </c>
      <c r="B17" s="47" t="s">
        <v>2</v>
      </c>
      <c r="C17" s="49">
        <v>54212</v>
      </c>
      <c r="D17" s="49">
        <v>52221</v>
      </c>
    </row>
    <row r="18" spans="1:5" ht="11.25" customHeight="1">
      <c r="A18" s="46" t="s">
        <v>1525</v>
      </c>
      <c r="B18" s="47" t="s">
        <v>3</v>
      </c>
      <c r="C18" s="49">
        <v>249494</v>
      </c>
      <c r="D18" s="49">
        <v>291218</v>
      </c>
      <c r="E18" s="58"/>
    </row>
    <row r="19" spans="1:5" ht="11.25" customHeight="1">
      <c r="A19" s="46" t="s">
        <v>1527</v>
      </c>
      <c r="B19" s="47" t="s">
        <v>1531</v>
      </c>
      <c r="C19" s="49">
        <v>4895</v>
      </c>
      <c r="D19" s="49">
        <v>4594</v>
      </c>
      <c r="E19" s="58"/>
    </row>
    <row r="20" spans="1:4" ht="11.25" customHeight="1">
      <c r="A20" s="46"/>
      <c r="B20" s="47" t="s">
        <v>1532</v>
      </c>
      <c r="C20" s="45"/>
      <c r="D20" s="45"/>
    </row>
    <row r="21" spans="1:4" ht="11.25" customHeight="1">
      <c r="A21" s="46" t="s">
        <v>1533</v>
      </c>
      <c r="B21" s="47" t="s">
        <v>4</v>
      </c>
      <c r="C21" s="49">
        <v>815360</v>
      </c>
      <c r="D21" s="49">
        <v>880045</v>
      </c>
    </row>
    <row r="22" spans="1:4" ht="11.25" customHeight="1">
      <c r="A22" s="46" t="s">
        <v>1534</v>
      </c>
      <c r="B22" s="47" t="s">
        <v>5</v>
      </c>
      <c r="C22" s="49">
        <v>169001</v>
      </c>
      <c r="D22" s="49">
        <v>189358</v>
      </c>
    </row>
    <row r="23" spans="1:4" ht="11.25" customHeight="1">
      <c r="A23" s="46" t="s">
        <v>1535</v>
      </c>
      <c r="B23" s="47" t="s">
        <v>6</v>
      </c>
      <c r="C23" s="49">
        <v>7017</v>
      </c>
      <c r="D23" s="49">
        <v>7907</v>
      </c>
    </row>
    <row r="24" spans="1:4" ht="6.75" customHeight="1">
      <c r="A24" s="42"/>
      <c r="B24" s="50"/>
      <c r="C24" s="49"/>
      <c r="D24" s="49"/>
    </row>
    <row r="25" spans="1:4" ht="30" customHeight="1">
      <c r="A25" s="42" t="s">
        <v>478</v>
      </c>
      <c r="B25" s="51" t="s">
        <v>1536</v>
      </c>
      <c r="C25" s="44">
        <f>C4-C15</f>
        <v>254585</v>
      </c>
      <c r="D25" s="44">
        <f>D4-D15</f>
        <v>321607</v>
      </c>
    </row>
    <row r="26" spans="1:4" ht="6" customHeight="1">
      <c r="A26" s="42"/>
      <c r="B26" s="50"/>
      <c r="C26" s="49"/>
      <c r="D26" s="49"/>
    </row>
    <row r="27" spans="1:5" ht="12.75">
      <c r="A27" s="42" t="s">
        <v>1537</v>
      </c>
      <c r="B27" s="50" t="s">
        <v>7</v>
      </c>
      <c r="C27" s="44">
        <f>C28+C29+C30</f>
        <v>24034</v>
      </c>
      <c r="D27" s="44">
        <f>D28+D29+D30</f>
        <v>22447</v>
      </c>
      <c r="E27" s="45"/>
    </row>
    <row r="28" spans="1:4" ht="11.25" customHeight="1">
      <c r="A28" s="46" t="s">
        <v>481</v>
      </c>
      <c r="B28" s="47" t="s">
        <v>8</v>
      </c>
      <c r="C28" s="49">
        <v>332</v>
      </c>
      <c r="D28" s="49">
        <v>69</v>
      </c>
    </row>
    <row r="29" spans="1:4" ht="11.25" customHeight="1">
      <c r="A29" s="46" t="s">
        <v>1523</v>
      </c>
      <c r="B29" s="47" t="s">
        <v>9</v>
      </c>
      <c r="C29" s="49">
        <v>551</v>
      </c>
      <c r="D29" s="49">
        <v>145</v>
      </c>
    </row>
    <row r="30" spans="1:4" ht="11.25" customHeight="1">
      <c r="A30" s="46" t="s">
        <v>1525</v>
      </c>
      <c r="B30" s="47" t="s">
        <v>10</v>
      </c>
      <c r="C30" s="49">
        <v>23151</v>
      </c>
      <c r="D30" s="49">
        <v>22233</v>
      </c>
    </row>
    <row r="31" spans="1:4" ht="9.75" customHeight="1">
      <c r="A31" s="42"/>
      <c r="B31" s="50"/>
      <c r="C31" s="49"/>
      <c r="D31" s="49"/>
    </row>
    <row r="32" spans="1:5" ht="12.75">
      <c r="A32" s="42" t="s">
        <v>1538</v>
      </c>
      <c r="B32" s="50" t="s">
        <v>11</v>
      </c>
      <c r="C32" s="44">
        <f>C33+C34+C35</f>
        <v>1559</v>
      </c>
      <c r="D32" s="44">
        <f>D33+D34+D35</f>
        <v>2366</v>
      </c>
      <c r="E32" s="45"/>
    </row>
    <row r="33" spans="1:4" ht="11.25" customHeight="1">
      <c r="A33" s="46" t="s">
        <v>481</v>
      </c>
      <c r="B33" s="47" t="s">
        <v>12</v>
      </c>
      <c r="C33" s="49">
        <v>52</v>
      </c>
      <c r="D33" s="68">
        <v>43</v>
      </c>
    </row>
    <row r="34" spans="1:4" ht="11.25" customHeight="1">
      <c r="A34" s="46" t="s">
        <v>1523</v>
      </c>
      <c r="B34" s="47" t="s">
        <v>13</v>
      </c>
      <c r="C34" s="49">
        <v>365</v>
      </c>
      <c r="D34" s="68">
        <v>832</v>
      </c>
    </row>
    <row r="35" spans="1:4" ht="11.25" customHeight="1">
      <c r="A35" s="46" t="s">
        <v>1525</v>
      </c>
      <c r="B35" s="47" t="s">
        <v>14</v>
      </c>
      <c r="C35" s="49">
        <v>1142</v>
      </c>
      <c r="D35" s="68">
        <v>1491</v>
      </c>
    </row>
    <row r="36" spans="1:4" ht="7.5" customHeight="1">
      <c r="A36" s="42"/>
      <c r="B36" s="50"/>
      <c r="C36" s="49"/>
      <c r="D36" s="49"/>
    </row>
    <row r="37" spans="1:4" ht="24.75">
      <c r="A37" s="42" t="s">
        <v>1539</v>
      </c>
      <c r="B37" s="51" t="s">
        <v>1540</v>
      </c>
      <c r="C37" s="44">
        <f>C25+C27-C32</f>
        <v>277060</v>
      </c>
      <c r="D37" s="44">
        <f>D25+D27-D32</f>
        <v>341688</v>
      </c>
    </row>
    <row r="38" spans="1:4" ht="10.5" customHeight="1">
      <c r="A38" s="42"/>
      <c r="B38" s="50"/>
      <c r="C38" s="49"/>
      <c r="D38" s="49"/>
    </row>
    <row r="39" spans="1:5" ht="12.75">
      <c r="A39" s="42" t="s">
        <v>46</v>
      </c>
      <c r="B39" s="50" t="s">
        <v>15</v>
      </c>
      <c r="C39" s="44">
        <f>C41+C42+C43+C44</f>
        <v>18972</v>
      </c>
      <c r="D39" s="44">
        <f>D41+D42+D43+D44</f>
        <v>17275</v>
      </c>
      <c r="E39" s="45"/>
    </row>
    <row r="40" spans="1:4" ht="11.25" customHeight="1">
      <c r="A40" s="46" t="s">
        <v>481</v>
      </c>
      <c r="B40" s="47" t="s">
        <v>1541</v>
      </c>
      <c r="C40" s="49"/>
      <c r="D40" s="49"/>
    </row>
    <row r="41" spans="1:4" ht="11.25" customHeight="1">
      <c r="A41" s="46" t="s">
        <v>1523</v>
      </c>
      <c r="B41" s="47" t="s">
        <v>1542</v>
      </c>
      <c r="C41" s="49">
        <v>16786</v>
      </c>
      <c r="D41" s="49">
        <v>14430</v>
      </c>
    </row>
    <row r="42" spans="1:4" ht="11.25" customHeight="1">
      <c r="A42" s="46" t="s">
        <v>1525</v>
      </c>
      <c r="B42" s="47" t="s">
        <v>1543</v>
      </c>
      <c r="C42" s="49"/>
      <c r="D42" s="49"/>
    </row>
    <row r="43" spans="1:4" ht="11.25" customHeight="1">
      <c r="A43" s="46" t="s">
        <v>1527</v>
      </c>
      <c r="B43" s="47" t="s">
        <v>17</v>
      </c>
      <c r="C43" s="49">
        <v>2132</v>
      </c>
      <c r="D43" s="49">
        <v>2761</v>
      </c>
    </row>
    <row r="44" spans="1:4" ht="11.25" customHeight="1">
      <c r="A44" s="46" t="s">
        <v>1533</v>
      </c>
      <c r="B44" s="47" t="s">
        <v>18</v>
      </c>
      <c r="C44" s="49">
        <v>54</v>
      </c>
      <c r="D44" s="49">
        <v>84</v>
      </c>
    </row>
    <row r="45" spans="1:4" ht="6.75" customHeight="1">
      <c r="A45" s="42"/>
      <c r="B45" s="50"/>
      <c r="C45" s="49"/>
      <c r="D45" s="49"/>
    </row>
    <row r="46" spans="1:5" ht="12.75">
      <c r="A46" s="42" t="s">
        <v>49</v>
      </c>
      <c r="B46" s="50" t="s">
        <v>19</v>
      </c>
      <c r="C46" s="44">
        <f>C47+C50+C49+C48</f>
        <v>165</v>
      </c>
      <c r="D46" s="44">
        <f>D47+D50+D49+D48</f>
        <v>1236</v>
      </c>
      <c r="E46" s="45"/>
    </row>
    <row r="47" spans="1:4" ht="11.25" customHeight="1">
      <c r="A47" s="46" t="s">
        <v>481</v>
      </c>
      <c r="B47" s="52" t="s">
        <v>16</v>
      </c>
      <c r="C47" s="49">
        <v>20</v>
      </c>
      <c r="D47" s="68">
        <v>235</v>
      </c>
    </row>
    <row r="48" spans="1:4" ht="11.25" customHeight="1">
      <c r="A48" s="46" t="s">
        <v>1523</v>
      </c>
      <c r="B48" s="47" t="s">
        <v>20</v>
      </c>
      <c r="C48" s="49"/>
      <c r="D48" s="68"/>
    </row>
    <row r="49" spans="1:4" ht="11.25" customHeight="1">
      <c r="A49" s="46" t="s">
        <v>1525</v>
      </c>
      <c r="B49" s="47" t="s">
        <v>17</v>
      </c>
      <c r="C49" s="49">
        <v>42</v>
      </c>
      <c r="D49" s="68">
        <v>44</v>
      </c>
    </row>
    <row r="50" spans="1:4" ht="11.25" customHeight="1">
      <c r="A50" s="46" t="s">
        <v>1527</v>
      </c>
      <c r="B50" s="47" t="s">
        <v>18</v>
      </c>
      <c r="C50" s="49">
        <v>103</v>
      </c>
      <c r="D50" s="68">
        <v>957</v>
      </c>
    </row>
    <row r="51" spans="1:4" ht="6.75" customHeight="1">
      <c r="A51" s="42"/>
      <c r="B51" s="50"/>
      <c r="C51" s="49"/>
      <c r="D51" s="49"/>
    </row>
    <row r="52" spans="1:4" ht="12.75">
      <c r="A52" s="42" t="s">
        <v>481</v>
      </c>
      <c r="B52" s="53" t="s">
        <v>1544</v>
      </c>
      <c r="C52" s="44">
        <f>C37+C39-C46</f>
        <v>295867</v>
      </c>
      <c r="D52" s="44">
        <f>D37+D39-D46</f>
        <v>357727</v>
      </c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B61" s="55"/>
    </row>
    <row r="62" s="57" customFormat="1" ht="10.5">
      <c r="A62" s="56"/>
    </row>
  </sheetData>
  <sheetProtection/>
  <mergeCells count="3">
    <mergeCell ref="A1:B3"/>
    <mergeCell ref="C1:C3"/>
    <mergeCell ref="D1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2024-05-15T07:33:56Z</dcterms:modified>
  <cp:category/>
  <cp:version/>
  <cp:contentType/>
  <cp:contentStatus/>
</cp:coreProperties>
</file>