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00.ZADANIA\00.PUBLIKACJE\2026\2026.01.08\GankoA\"/>
    </mc:Choice>
  </mc:AlternateContent>
  <xr:revisionPtr revIDLastSave="0" documentId="13_ncr:1_{7647C181-0937-4865-8363-A883A5132EFF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Wnioski zarejestrowane" sheetId="5" r:id="rId1"/>
    <sheet name="Wnioski załatwione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8" i="6" l="1"/>
  <c r="B47" i="6" s="1"/>
  <c r="B46" i="6" s="1"/>
  <c r="B45" i="6" s="1"/>
  <c r="B44" i="6" s="1"/>
  <c r="B43" i="6" s="1"/>
  <c r="B42" i="6" s="1"/>
  <c r="B41" i="6" s="1"/>
  <c r="B40" i="6" s="1"/>
  <c r="B39" i="6" s="1"/>
  <c r="B38" i="6" s="1"/>
  <c r="B37" i="6" s="1"/>
  <c r="B36" i="6" s="1"/>
  <c r="B35" i="6" s="1"/>
  <c r="B34" i="6" s="1"/>
  <c r="B33" i="6" s="1"/>
  <c r="B32" i="6" s="1"/>
  <c r="B31" i="6" s="1"/>
  <c r="B30" i="6" s="1"/>
  <c r="B29" i="6" s="1"/>
  <c r="B28" i="6" s="1"/>
  <c r="B27" i="6" s="1"/>
  <c r="B26" i="6" s="1"/>
  <c r="B25" i="6" s="1"/>
  <c r="B24" i="6" s="1"/>
  <c r="B23" i="6" s="1"/>
</calcChain>
</file>

<file path=xl/sharedStrings.xml><?xml version="1.0" encoding="utf-8"?>
<sst xmlns="http://schemas.openxmlformats.org/spreadsheetml/2006/main" count="90" uniqueCount="42">
  <si>
    <t>Dolnośląskie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</si>
  <si>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</si>
  <si>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</si>
  <si>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</si>
  <si>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</si>
  <si>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</si>
  <si>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</si>
  <si>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</si>
  <si>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</si>
  <si>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</si>
  <si>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</si>
  <si>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</si>
  <si>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</si>
  <si>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</si>
  <si>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Zakład Ubezpieczeń Społecznych</t>
  </si>
  <si>
    <t>Ogółem</t>
  </si>
  <si>
    <t>Kujawsko-pomorskie</t>
  </si>
  <si>
    <t>Warmińsko-mazurskie</t>
  </si>
  <si>
    <t>Departament Statystyki i Prognoz Aktuarialnych</t>
  </si>
  <si>
    <t>Komórki RUM</t>
  </si>
  <si>
    <t>Liczba zarejestrowanych wniosków o emerytury</t>
  </si>
  <si>
    <t>Liczba zarejestrowanych wniosków o renty z tytułu niezdolności do pracy</t>
  </si>
  <si>
    <t>Liczba zarejestrowanych wniosków o renty rodzinne</t>
  </si>
  <si>
    <t>Liczba zarejestrowanych wniosków o emerytury pomostowe (EPOM)</t>
  </si>
  <si>
    <t>Liczba zarejestrowanych wniosków o nauczycielskie świadczenie kompensacyjne (NSK)</t>
  </si>
  <si>
    <t>Liczba zarejestrowanych wniosków o świadczenia uzupełniające dla osób niezdolnych do samodzielnej egzystencji (SU)</t>
  </si>
  <si>
    <t>Liczba zarejestrowanych wniosków o świadczenia  wyrównawcze dla działaczy opozycji antykomunistycznej (SWA)</t>
  </si>
  <si>
    <t>Liczba załatwionych wniosków o emerytury</t>
  </si>
  <si>
    <t>Liczba załatwionych wniosków o renty z tytułu niezdolności do pracy</t>
  </si>
  <si>
    <t>Liczba załatwionych wniosków o renty rodzinne</t>
  </si>
  <si>
    <t>Liczba załatwionych wniosków o emerytury pomostowe (EPOM)</t>
  </si>
  <si>
    <t>Liczba załatwionych wniosków o nauczycielskie świadczenie kompensacyjne (NSK)</t>
  </si>
  <si>
    <t>Liczba załatwionych wniosków o świadczenia uzupełniające dla osób niezdolnych do samodzielnej egzystencji (SU)</t>
  </si>
  <si>
    <t>Liczba załatwionych wniosków o świadczenia  wyrównawcze dla działaczy opozycji antykomunistycznej (SWA)</t>
  </si>
  <si>
    <t>Liczba zarejestrowanych wniosków o rodzicielskie świadczenia uzupełniające (RSU)</t>
  </si>
  <si>
    <t>Liczba zarejestrowanych wniosków o świadczenia wyrównawcze dla osób uprawnionych do wcześniejszej emerytury z tytułu opieki nad dzieckiem wymagającym stałej opieki (SWK)</t>
  </si>
  <si>
    <t>Liczba załatwionych wniosków o rodzicielskie świadczenia uzupełniające (RSU)</t>
  </si>
  <si>
    <t>Liczba załatwionych wniosków o świadczenia wyrównawcze dla osób uprawnionych do wcześniejszej emerytury z tytułu opieki nad dzieckiem wymagającym stałej opieki (SWK)</t>
  </si>
  <si>
    <t>Województwo
Przyporządkowanie do województwa wg siedziby oddziału ZUS realizującego świadczenie dla danego świadczeniobiorcy.
Zgodnie z zasadą przestrzegania tajemnicy statystycznej prezentowane dane zostały przedstawione dla liczebności 3 i więcej osób</t>
  </si>
  <si>
    <t xml:space="preserve">Liczba zarejestrowanych wniosków pierwszorazowych (łącznie z wnioskami osób pobierających już świadczenie w ZUS) - według województw za okres od 1 do 31 października 2025 r. </t>
  </si>
  <si>
    <t xml:space="preserve">Liczba załatwionych wniosków pierwszorazowych (łącznie z wnioskami osób pobierających już świadczenie w ZUS) - według województw za okres od 1 do 31 października 2025 r.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</si>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</sst>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Fill="1" applyBorder="1"/>
    <xf numFmtId="0" fontId="4" fillId="0" borderId="0" xfId="0" applyFont="1"/>
    <xf numFmtId="0" fontId="5" fillId="0" borderId="4" xfId="1" applyFont="1" applyFill="1" applyBorder="1" applyAlignment="1" applyProtection="1">
      <alignment horizontal="left" indent="2"/>
      <protection hidden="1"/>
    </xf>
    <xf numFmtId="0" fontId="3" fillId="0" borderId="0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right" vertical="center" indent="1"/>
    </xf>
    <xf numFmtId="0" fontId="3" fillId="0" borderId="3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1" applyFont="1" applyFill="1" applyBorder="1"/>
    <xf numFmtId="0" fontId="3" fillId="0" borderId="2" xfId="0" applyFont="1" applyBorder="1" applyAlignment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>
      <alignment horizontal="center" vertical="center" wrapText="1"/>
    </xf>
    <xf numFmtId="0" fontId="7" fillId="0" borderId="4" xfId="1" applyFont="1" applyFill="1" applyBorder="1" applyAlignment="1" applyProtection="1">
      <alignment horizontal="left" vertical="center" wrapText="1" indent="1"/>
      <protection hidden="1"/>
    </xf>
    <xf numFmtId="3" fontId="7" fillId="0" borderId="6" xfId="1" applyNumberFormat="1" applyFont="1" applyFill="1" applyBorder="1" applyAlignment="1" applyProtection="1">
      <alignment horizontal="right" vertical="center" wrapText="1" indent="1"/>
      <protection hidden="1"/>
    </xf>
    <xf numFmtId="3" fontId="5" fillId="0" borderId="6" xfId="1" applyNumberFormat="1" applyFont="1" applyFill="1" applyBorder="1" applyAlignment="1" applyProtection="1">
      <alignment horizontal="right" vertical="center" indent="1"/>
      <protection hidden="1"/>
    </xf>
    <xf numFmtId="0" fontId="7" fillId="0" borderId="4" xfId="1" applyFont="1" applyFill="1" applyBorder="1" applyAlignment="1" applyProtection="1">
      <alignment horizontal="left" indent="2"/>
      <protection hidden="1"/>
    </xf>
    <xf numFmtId="3" fontId="7" fillId="0" borderId="6" xfId="1" applyNumberFormat="1" applyFont="1" applyFill="1" applyBorder="1" applyAlignment="1" applyProtection="1">
      <alignment horizontal="right" vertical="center" indent="1"/>
      <protection hidden="1"/>
    </xf>
    <xf numFmtId="0" fontId="5" fillId="0" borderId="2" xfId="1" applyFont="1" applyFill="1" applyBorder="1" applyAlignment="1" applyProtection="1">
      <alignment horizontal="center" vertical="center" wrapText="1"/>
      <protection hidden="1"/>
    </xf>
    <xf numFmtId="0" fontId="7" fillId="0" borderId="6" xfId="1" applyFont="1" applyFill="1" applyBorder="1" applyAlignment="1" applyProtection="1">
      <alignment horizontal="left" vertical="center" wrapText="1" indent="1"/>
      <protection hidden="1"/>
    </xf>
    <xf numFmtId="0" fontId="5" fillId="0" borderId="6" xfId="1" applyFont="1" applyFill="1" applyBorder="1" applyAlignment="1" applyProtection="1">
      <alignment horizontal="left" indent="2"/>
      <protection hidden="1"/>
    </xf>
    <xf numFmtId="0" fontId="7" fillId="0" borderId="5" xfId="1" applyFont="1" applyFill="1" applyBorder="1" applyAlignment="1" applyProtection="1">
      <alignment horizontal="left" indent="2"/>
      <protection hidden="1"/>
    </xf>
    <xf numFmtId="3" fontId="7" fillId="0" borderId="5" xfId="1" applyNumberFormat="1" applyFont="1" applyFill="1" applyBorder="1" applyAlignment="1" applyProtection="1">
      <alignment horizontal="right" vertical="center" indent="1"/>
      <protection hidden="1"/>
    </xf>
    <xf numFmtId="3" fontId="9" fillId="0" borderId="6" xfId="0" applyNumberFormat="1" applyFont="1" applyBorder="1" applyAlignment="1">
      <alignment horizontal="right" vertical="center" indent="1"/>
    </xf>
    <xf numFmtId="0" fontId="0" fillId="0" borderId="0" xfId="0" applyBorder="1"/>
    <xf numFmtId="0" fontId="10" fillId="0" borderId="0" xfId="0" applyFont="1" applyBorder="1"/>
    <xf numFmtId="0" fontId="8" fillId="0" borderId="0" xfId="0" applyFont="1" applyBorder="1"/>
    <xf numFmtId="0" fontId="6" fillId="0" borderId="0" xfId="1" applyFont="1" applyFill="1" applyBorder="1" applyAlignment="1" applyProtection="1">
      <alignment horizontal="left"/>
      <protection hidden="1"/>
    </xf>
    <xf numFmtId="3" fontId="8" fillId="0" borderId="0" xfId="0" applyNumberFormat="1" applyFont="1" applyBorder="1" applyAlignment="1">
      <alignment horizontal="right" vertical="center" indent="1"/>
    </xf>
    <xf numFmtId="0" fontId="5" fillId="0" borderId="1" xfId="1" applyFont="1" applyFill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>
      <alignment horizontal="center" vertical="center" wrapText="1"/>
    </xf>
    <xf numFmtId="0" fontId="13" fillId="0" borderId="0" xfId="1" applyFont="1" applyFill="1" applyBorder="1" applyAlignment="1" applyProtection="1">
      <alignment horizontal="left"/>
      <protection hidden="1"/>
    </xf>
    <xf numFmtId="3" fontId="5" fillId="0" borderId="3" xfId="1" applyNumberFormat="1" applyFont="1" applyFill="1" applyBorder="1" applyAlignment="1" applyProtection="1">
      <alignment horizontal="right" vertical="center" wrapText="1" indent="1"/>
      <protection hidden="1"/>
    </xf>
  </cellXfs>
  <cellStyles count="2">
    <cellStyle name="Normalny" xfId="0" builtinId="0"/>
    <cellStyle name="Normalny_Biuletyn_Ikw_09" xfId="1" xr:uid="{00000000-0005-0000-0000-000001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auto="1"/>
        </left>
        <right/>
        <top/>
        <bottom/>
        <vertical style="thin">
          <color auto="1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  <protection locked="1" hidden="1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Wnioski_zarejestrowane" displayName="Wnioski_zarejestrowane" ref="A4:J22" totalsRowShown="0" headerRowDxfId="24" dataDxfId="23">
  <tableColumns count="10">
    <tableColumn id="1" xr3:uid="{00000000-0010-0000-0000-000001000000}" name="Województwo_x000a_Przyporządkowanie do województwa wg siedziby oddziału ZUS realizującego świadczenie dla danego świadczeniobiorcy._x000a_Zgodnie z zasadą przestrzegania tajemnicy statystycznej prezentowane dane zostały przedstawione dla liczebności 3 i więcej osób" dataDxfId="22" dataCellStyle="Normalny_Biuletyn_Ikw_09"/>
    <tableColumn id="14" xr3:uid="{00000000-0010-0000-0000-00000E000000}" name="Liczba zarejestrowanych wniosków o emerytury" dataDxfId="21" dataCellStyle="Normalny_Biuletyn_Ikw_09"/>
    <tableColumn id="13" xr3:uid="{00000000-0010-0000-0000-00000D000000}" name="Liczba zarejestrowanych wniosków o renty z tytułu niezdolności do pracy" dataDxfId="20" dataCellStyle="Normalny_Biuletyn_Ikw_09"/>
    <tableColumn id="12" xr3:uid="{00000000-0010-0000-0000-00000C000000}" name="Liczba zarejestrowanych wniosków o renty rodzinne" dataDxfId="19" dataCellStyle="Normalny_Biuletyn_Ikw_09"/>
    <tableColumn id="6" xr3:uid="{00000000-0010-0000-0000-000006000000}" name="Liczba zarejestrowanych wniosków o emerytury pomostowe (EPOM)" dataDxfId="18"/>
    <tableColumn id="7" xr3:uid="{00000000-0010-0000-0000-000007000000}" name="Liczba zarejestrowanych wniosków o nauczycielskie świadczenie kompensacyjne (NSK)" dataDxfId="17"/>
    <tableColumn id="8" xr3:uid="{00000000-0010-0000-0000-000008000000}" name="Liczba zarejestrowanych wniosków o świadczenia uzupełniające dla osób niezdolnych do samodzielnej egzystencji (SU)" dataDxfId="16"/>
    <tableColumn id="9" xr3:uid="{00000000-0010-0000-0000-000009000000}" name="Liczba zarejestrowanych wniosków o rodzicielskie świadczenia uzupełniające (RSU)" dataDxfId="15"/>
    <tableColumn id="10" xr3:uid="{00000000-0010-0000-0000-00000A000000}" name="Liczba zarejestrowanych wniosków o świadczenia  wyrównawcze dla działaczy opozycji antykomunistycznej (SWA)" dataDxfId="14"/>
    <tableColumn id="11" xr3:uid="{00000000-0010-0000-0000-00000B000000}" name="Liczba zarejestrowanych wniosków o świadczenia wyrównawcze dla osób uprawnionych do wcześniejszej emerytury z tytułu opieki nad dzieckiem wymagającym stałej opieki (SWK)" dataDxfId="13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Wnioski zarejestrowane" altTextSummary="Liczba zarejestrowanych wniosków pierwszorazowych (łącznie z wnioskami osób pobierających już świadczenie w ZUS) - według województw za okres od 1 do 31 października 2025 r.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Wnioski_załatwione" displayName="Wnioski_załatwione" ref="A4:J48" totalsRowShown="0" headerRowDxfId="12" dataDxfId="11" tableBorderDxfId="10">
  <tableColumns count="10">
    <tableColumn id="1" xr3:uid="{00000000-0010-0000-0100-000001000000}" name="Województwo_x000a_Przyporządkowanie do województwa wg siedziby oddziału ZUS realizującego świadczenie dla danego świadczeniobiorcy._x000a_Zgodnie z zasadą przestrzegania tajemnicy statystycznej prezentowane dane zostały przedstawione dla liczebności 3 i więcej osób" dataDxfId="9" dataCellStyle="Normalny_Biuletyn_Ikw_09"/>
    <tableColumn id="14" xr3:uid="{00000000-0010-0000-0100-00000E000000}" name="Liczba załatwionych wniosków o emerytury" dataDxfId="8" dataCellStyle="Normalny_Biuletyn_Ikw_09">
      <calculatedColumnFormula>SUM(B6:B22)</calculatedColumnFormula>
    </tableColumn>
    <tableColumn id="13" xr3:uid="{00000000-0010-0000-0100-00000D000000}" name="Liczba załatwionych wniosków o renty z tytułu niezdolności do pracy" dataDxfId="7" dataCellStyle="Normalny_Biuletyn_Ikw_09"/>
    <tableColumn id="12" xr3:uid="{00000000-0010-0000-0100-00000C000000}" name="Liczba załatwionych wniosków o renty rodzinne" dataDxfId="6" dataCellStyle="Normalny_Biuletyn_Ikw_09"/>
    <tableColumn id="6" xr3:uid="{00000000-0010-0000-0100-000006000000}" name="Liczba załatwionych wniosków o emerytury pomostowe (EPOM)" dataDxfId="5"/>
    <tableColumn id="7" xr3:uid="{00000000-0010-0000-0100-000007000000}" name="Liczba załatwionych wniosków o nauczycielskie świadczenie kompensacyjne (NSK)" dataDxfId="4"/>
    <tableColumn id="8" xr3:uid="{00000000-0010-0000-0100-000008000000}" name="Liczba załatwionych wniosków o świadczenia uzupełniające dla osób niezdolnych do samodzielnej egzystencji (SU)" dataDxfId="3"/>
    <tableColumn id="9" xr3:uid="{00000000-0010-0000-0100-000009000000}" name="Liczba załatwionych wniosków o rodzicielskie świadczenia uzupełniające (RSU)" dataDxfId="2"/>
    <tableColumn id="10" xr3:uid="{00000000-0010-0000-0100-00000A000000}" name="Liczba załatwionych wniosków o świadczenia  wyrównawcze dla działaczy opozycji antykomunistycznej (SWA)" dataDxfId="1"/>
    <tableColumn id="11" xr3:uid="{00000000-0010-0000-0100-00000B000000}" name="Liczba załatwionych wniosków o świadczenia wyrównawcze dla osób uprawnionych do wcześniejszej emerytury z tytułu opieki nad dzieckiem wymagającym stałej opieki (SWK)" dataDxfId="0" dataCellStyle="Normalny_Biuletyn_Ikw_09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Wnioski załatwione" altTextSummary="Liczba załatwionych wniosków pierwszorazowych (łącznie z wnioskami osób pobierających już świadczenie w ZUS) - według województw za okres od 1 do 31 października 2025 r. 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J22"/>
  <sheetViews>
    <sheetView showGridLines="0" tabSelected="1" zoomScale="80" zoomScaleNormal="80" zoomScaleSheetLayoutView="110" workbookViewId="0"/>
  </sheetViews>
  <sheetFormatPr defaultColWidth="0" defaultRowHeight="15" zeroHeight="1" x14ac:dyDescent="0.25"/>
  <cols>
    <col min="1" max="1" width="42.28515625" style="8" customWidth="1"/>
    <col min="2" max="4" width="23.85546875" style="8" customWidth="1"/>
    <col min="5" max="6" width="23.85546875" style="7" customWidth="1"/>
    <col min="7" max="10" width="26.28515625" style="7" customWidth="1"/>
    <col min="11" max="16384" width="9.140625" style="23" hidden="1"/>
  </cols>
  <sheetData>
    <row r="1" spans="1:10" ht="18.75" x14ac:dyDescent="0.3">
      <c r="A1" s="2" t="s">
        <v>14</v>
      </c>
      <c r="B1" s="2"/>
      <c r="C1" s="2"/>
      <c r="D1" s="2"/>
      <c r="E1"/>
      <c r="F1"/>
      <c r="G1"/>
      <c r="H1"/>
      <c r="I1"/>
      <c r="J1"/>
    </row>
    <row r="2" spans="1:10" ht="24" customHeight="1" x14ac:dyDescent="0.3">
      <c r="A2" s="2" t="s">
        <v>18</v>
      </c>
      <c r="B2" s="2"/>
      <c r="C2" s="2"/>
      <c r="D2" s="2"/>
      <c r="E2"/>
      <c r="F2"/>
      <c r="G2"/>
      <c r="H2"/>
      <c r="I2"/>
      <c r="J2"/>
    </row>
    <row r="3" spans="1:10" ht="33" customHeight="1" x14ac:dyDescent="0.3">
      <c r="A3" s="30" t="s">
        <v>39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s="4" customFormat="1" ht="150" customHeight="1" x14ac:dyDescent="0.25">
      <c r="A4" s="28" t="s">
        <v>38</v>
      </c>
      <c r="B4" s="17" t="s">
        <v>20</v>
      </c>
      <c r="C4" s="17" t="s">
        <v>21</v>
      </c>
      <c r="D4" s="17" t="s">
        <v>22</v>
      </c>
      <c r="E4" s="9" t="s">
        <v>23</v>
      </c>
      <c r="F4" s="9" t="s">
        <v>24</v>
      </c>
      <c r="G4" s="9" t="s">
        <v>25</v>
      </c>
      <c r="H4" s="9" t="s">
        <v>34</v>
      </c>
      <c r="I4" s="9" t="s">
        <v>26</v>
      </c>
      <c r="J4" s="29" t="s">
        <v>35</v>
      </c>
    </row>
    <row r="5" spans="1:10" s="24" customFormat="1" ht="15.75" x14ac:dyDescent="0.25">
      <c r="A5" s="18" t="s">
        <v>15</v>
      </c>
      <c r="B5" s="13">
        <v>40399</v>
      </c>
      <c r="C5" s="13">
        <v>9090</v>
      </c>
      <c r="D5" s="13">
        <v>15756</v>
      </c>
      <c r="E5" s="13">
        <v>1848</v>
      </c>
      <c r="F5" s="13">
        <v>161</v>
      </c>
      <c r="G5" s="13">
        <v>6480</v>
      </c>
      <c r="H5" s="13">
        <v>29</v>
      </c>
      <c r="I5" s="13">
        <v>72</v>
      </c>
      <c r="J5" s="13">
        <v>31</v>
      </c>
    </row>
    <row r="6" spans="1:10" s="25" customFormat="1" ht="15.75" x14ac:dyDescent="0.25">
      <c r="A6" s="19" t="s">
        <v>0</v>
      </c>
      <c r="B6" s="14">
        <v>2471</v>
      </c>
      <c r="C6" s="14">
        <v>609</v>
      </c>
      <c r="D6" s="14">
        <v>1158</v>
      </c>
      <c r="E6" s="5">
        <v>119</v>
      </c>
      <c r="F6" s="5">
        <v>17</v>
      </c>
      <c r="G6" s="5">
        <v>365</v>
      </c>
      <c r="H6" s="5">
        <v>4</v>
      </c>
      <c r="I6" s="5">
        <v>7</v>
      </c>
      <c r="J6" s="5">
        <v>4</v>
      </c>
    </row>
    <row r="7" spans="1:10" s="25" customFormat="1" ht="15.75" x14ac:dyDescent="0.25">
      <c r="A7" s="19" t="s">
        <v>16</v>
      </c>
      <c r="B7" s="14">
        <v>1979</v>
      </c>
      <c r="C7" s="14">
        <v>586</v>
      </c>
      <c r="D7" s="14">
        <v>733</v>
      </c>
      <c r="E7" s="5">
        <v>58</v>
      </c>
      <c r="F7" s="5">
        <v>3</v>
      </c>
      <c r="G7" s="5">
        <v>376</v>
      </c>
      <c r="H7" s="5">
        <v>3</v>
      </c>
      <c r="I7" s="5">
        <v>0</v>
      </c>
      <c r="J7" s="5" t="s">
        <v>41</v>
      </c>
    </row>
    <row r="8" spans="1:10" s="25" customFormat="1" ht="15.6" customHeight="1" x14ac:dyDescent="0.25">
      <c r="A8" s="19" t="s">
        <v>1</v>
      </c>
      <c r="B8" s="14">
        <v>1899</v>
      </c>
      <c r="C8" s="14">
        <v>405</v>
      </c>
      <c r="D8" s="14">
        <v>734</v>
      </c>
      <c r="E8" s="5">
        <v>86</v>
      </c>
      <c r="F8" s="5">
        <v>8</v>
      </c>
      <c r="G8" s="5">
        <v>475</v>
      </c>
      <c r="H8" s="5">
        <v>0</v>
      </c>
      <c r="I8" s="5">
        <v>0</v>
      </c>
      <c r="J8" s="5">
        <v>0</v>
      </c>
    </row>
    <row r="9" spans="1:10" s="25" customFormat="1" ht="15.75" x14ac:dyDescent="0.25">
      <c r="A9" s="19" t="s">
        <v>2</v>
      </c>
      <c r="B9" s="14">
        <v>1243</v>
      </c>
      <c r="C9" s="14">
        <v>240</v>
      </c>
      <c r="D9" s="14">
        <v>458</v>
      </c>
      <c r="E9" s="5">
        <v>22</v>
      </c>
      <c r="F9" s="5">
        <v>8</v>
      </c>
      <c r="G9" s="5">
        <v>174</v>
      </c>
      <c r="H9" s="5" t="s">
        <v>41</v>
      </c>
      <c r="I9" s="5" t="s">
        <v>41</v>
      </c>
      <c r="J9" s="5">
        <v>0</v>
      </c>
    </row>
    <row r="10" spans="1:10" s="25" customFormat="1" ht="15.75" x14ac:dyDescent="0.25">
      <c r="A10" s="19" t="s">
        <v>3</v>
      </c>
      <c r="B10" s="14">
        <v>2232</v>
      </c>
      <c r="C10" s="14">
        <v>575</v>
      </c>
      <c r="D10" s="14">
        <v>1125</v>
      </c>
      <c r="E10" s="5">
        <v>119</v>
      </c>
      <c r="F10" s="5">
        <v>10</v>
      </c>
      <c r="G10" s="5">
        <v>340</v>
      </c>
      <c r="H10" s="5">
        <v>3</v>
      </c>
      <c r="I10" s="5">
        <v>4</v>
      </c>
      <c r="J10" s="5">
        <v>0</v>
      </c>
    </row>
    <row r="11" spans="1:10" s="25" customFormat="1" ht="15.75" x14ac:dyDescent="0.25">
      <c r="A11" s="19" t="s">
        <v>4</v>
      </c>
      <c r="B11" s="14">
        <v>3178</v>
      </c>
      <c r="C11" s="14">
        <v>591</v>
      </c>
      <c r="D11" s="14">
        <v>1195</v>
      </c>
      <c r="E11" s="5">
        <v>198</v>
      </c>
      <c r="F11" s="5">
        <v>17</v>
      </c>
      <c r="G11" s="5">
        <v>609</v>
      </c>
      <c r="H11" s="5">
        <v>0</v>
      </c>
      <c r="I11" s="5">
        <v>7</v>
      </c>
      <c r="J11" s="5">
        <v>0</v>
      </c>
    </row>
    <row r="12" spans="1:10" s="25" customFormat="1" ht="15.6" customHeight="1" x14ac:dyDescent="0.25">
      <c r="A12" s="19" t="s">
        <v>5</v>
      </c>
      <c r="B12" s="14">
        <v>4636</v>
      </c>
      <c r="C12" s="14">
        <v>927</v>
      </c>
      <c r="D12" s="14">
        <v>1839</v>
      </c>
      <c r="E12" s="5">
        <v>124</v>
      </c>
      <c r="F12" s="5">
        <v>18</v>
      </c>
      <c r="G12" s="5">
        <v>673</v>
      </c>
      <c r="H12" s="5">
        <v>0</v>
      </c>
      <c r="I12" s="5">
        <v>9</v>
      </c>
      <c r="J12" s="5">
        <v>6</v>
      </c>
    </row>
    <row r="13" spans="1:10" s="25" customFormat="1" ht="15.6" customHeight="1" x14ac:dyDescent="0.25">
      <c r="A13" s="19" t="s">
        <v>6</v>
      </c>
      <c r="B13" s="14">
        <v>691</v>
      </c>
      <c r="C13" s="14">
        <v>131</v>
      </c>
      <c r="D13" s="14">
        <v>363</v>
      </c>
      <c r="E13" s="5">
        <v>92</v>
      </c>
      <c r="F13" s="5">
        <v>3</v>
      </c>
      <c r="G13" s="5">
        <v>112</v>
      </c>
      <c r="H13" s="5" t="s">
        <v>41</v>
      </c>
      <c r="I13" s="5">
        <v>3</v>
      </c>
      <c r="J13" s="5" t="s">
        <v>41</v>
      </c>
    </row>
    <row r="14" spans="1:10" s="25" customFormat="1" ht="15.6" customHeight="1" x14ac:dyDescent="0.25">
      <c r="A14" s="19" t="s">
        <v>7</v>
      </c>
      <c r="B14" s="14">
        <v>1638</v>
      </c>
      <c r="C14" s="14">
        <v>420</v>
      </c>
      <c r="D14" s="14">
        <v>743</v>
      </c>
      <c r="E14" s="5">
        <v>120</v>
      </c>
      <c r="F14" s="5">
        <v>12</v>
      </c>
      <c r="G14" s="5">
        <v>386</v>
      </c>
      <c r="H14" s="5">
        <v>0</v>
      </c>
      <c r="I14" s="5">
        <v>5</v>
      </c>
      <c r="J14" s="5">
        <v>3</v>
      </c>
    </row>
    <row r="15" spans="1:10" s="25" customFormat="1" ht="15.6" customHeight="1" x14ac:dyDescent="0.25">
      <c r="A15" s="19" t="s">
        <v>8</v>
      </c>
      <c r="B15" s="14">
        <v>1348</v>
      </c>
      <c r="C15" s="14">
        <v>213</v>
      </c>
      <c r="D15" s="14">
        <v>411</v>
      </c>
      <c r="E15" s="5">
        <v>25</v>
      </c>
      <c r="F15" s="5">
        <v>6</v>
      </c>
      <c r="G15" s="5">
        <v>260</v>
      </c>
      <c r="H15" s="5">
        <v>0</v>
      </c>
      <c r="I15" s="5">
        <v>3</v>
      </c>
      <c r="J15" s="5">
        <v>0</v>
      </c>
    </row>
    <row r="16" spans="1:10" s="25" customFormat="1" ht="15.6" customHeight="1" x14ac:dyDescent="0.25">
      <c r="A16" s="19" t="s">
        <v>9</v>
      </c>
      <c r="B16" s="14">
        <v>2049</v>
      </c>
      <c r="C16" s="14">
        <v>501</v>
      </c>
      <c r="D16" s="14">
        <v>983</v>
      </c>
      <c r="E16" s="5">
        <v>104</v>
      </c>
      <c r="F16" s="5">
        <v>5</v>
      </c>
      <c r="G16" s="5">
        <v>404</v>
      </c>
      <c r="H16" s="5">
        <v>3</v>
      </c>
      <c r="I16" s="5">
        <v>6</v>
      </c>
      <c r="J16" s="5" t="s">
        <v>41</v>
      </c>
    </row>
    <row r="17" spans="1:10" s="25" customFormat="1" ht="15.75" x14ac:dyDescent="0.25">
      <c r="A17" s="19" t="s">
        <v>10</v>
      </c>
      <c r="B17" s="14">
        <v>5762</v>
      </c>
      <c r="C17" s="14">
        <v>1111</v>
      </c>
      <c r="D17" s="14">
        <v>1838</v>
      </c>
      <c r="E17" s="5">
        <v>428</v>
      </c>
      <c r="F17" s="5">
        <v>25</v>
      </c>
      <c r="G17" s="5">
        <v>743</v>
      </c>
      <c r="H17" s="5">
        <v>0</v>
      </c>
      <c r="I17" s="5">
        <v>8</v>
      </c>
      <c r="J17" s="5">
        <v>0</v>
      </c>
    </row>
    <row r="18" spans="1:10" s="25" customFormat="1" ht="15.75" x14ac:dyDescent="0.25">
      <c r="A18" s="19" t="s">
        <v>11</v>
      </c>
      <c r="B18" s="14">
        <v>920</v>
      </c>
      <c r="C18" s="14">
        <v>234</v>
      </c>
      <c r="D18" s="14">
        <v>448</v>
      </c>
      <c r="E18" s="5">
        <v>52</v>
      </c>
      <c r="F18" s="5">
        <v>0</v>
      </c>
      <c r="G18" s="5">
        <v>210</v>
      </c>
      <c r="H18" s="5" t="s">
        <v>41</v>
      </c>
      <c r="I18" s="5">
        <v>0</v>
      </c>
      <c r="J18" s="5">
        <v>0</v>
      </c>
    </row>
    <row r="19" spans="1:10" s="25" customFormat="1" ht="15.75" x14ac:dyDescent="0.25">
      <c r="A19" s="19" t="s">
        <v>17</v>
      </c>
      <c r="B19" s="14">
        <v>1285</v>
      </c>
      <c r="C19" s="14">
        <v>318</v>
      </c>
      <c r="D19" s="14">
        <v>552</v>
      </c>
      <c r="E19" s="5">
        <v>59</v>
      </c>
      <c r="F19" s="5">
        <v>6</v>
      </c>
      <c r="G19" s="5">
        <v>199</v>
      </c>
      <c r="H19" s="5">
        <v>0</v>
      </c>
      <c r="I19" s="5" t="s">
        <v>41</v>
      </c>
      <c r="J19" s="5">
        <v>0</v>
      </c>
    </row>
    <row r="20" spans="1:10" s="25" customFormat="1" ht="15.6" customHeight="1" x14ac:dyDescent="0.25">
      <c r="A20" s="19" t="s">
        <v>12</v>
      </c>
      <c r="B20" s="14">
        <v>3152</v>
      </c>
      <c r="C20" s="14">
        <v>880</v>
      </c>
      <c r="D20" s="14">
        <v>1319</v>
      </c>
      <c r="E20" s="5">
        <v>120</v>
      </c>
      <c r="F20" s="5">
        <v>12</v>
      </c>
      <c r="G20" s="5">
        <v>505</v>
      </c>
      <c r="H20" s="5">
        <v>0</v>
      </c>
      <c r="I20" s="5">
        <v>0</v>
      </c>
      <c r="J20" s="5">
        <v>4</v>
      </c>
    </row>
    <row r="21" spans="1:10" s="25" customFormat="1" ht="15" customHeight="1" x14ac:dyDescent="0.25">
      <c r="A21" s="19" t="s">
        <v>13</v>
      </c>
      <c r="B21" s="14">
        <v>1262</v>
      </c>
      <c r="C21" s="14">
        <v>308</v>
      </c>
      <c r="D21" s="14">
        <v>691</v>
      </c>
      <c r="E21" s="5">
        <v>87</v>
      </c>
      <c r="F21" s="5">
        <v>5</v>
      </c>
      <c r="G21" s="5">
        <v>291</v>
      </c>
      <c r="H21" s="5">
        <v>4</v>
      </c>
      <c r="I21" s="5" t="s">
        <v>41</v>
      </c>
      <c r="J21" s="5" t="s">
        <v>41</v>
      </c>
    </row>
    <row r="22" spans="1:10" s="25" customFormat="1" ht="15.75" x14ac:dyDescent="0.25">
      <c r="A22" s="20" t="s">
        <v>19</v>
      </c>
      <c r="B22" s="21">
        <v>4654</v>
      </c>
      <c r="C22" s="21">
        <v>1041</v>
      </c>
      <c r="D22" s="21">
        <v>1166</v>
      </c>
      <c r="E22" s="21">
        <v>35</v>
      </c>
      <c r="F22" s="22">
        <v>4</v>
      </c>
      <c r="G22" s="21">
        <v>358</v>
      </c>
      <c r="H22" s="21" t="s">
        <v>41</v>
      </c>
      <c r="I22" s="21">
        <v>13</v>
      </c>
      <c r="J22" s="21">
        <v>0</v>
      </c>
    </row>
  </sheetData>
  <pageMargins left="0.70866141732283472" right="0.70866141732283472" top="0.74803149606299213" bottom="0.74803149606299213" header="0.31496062992125984" footer="0.31496062992125984"/>
  <pageSetup paperSize="8" scale="7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J48"/>
  <sheetViews>
    <sheetView showGridLines="0" zoomScale="80" zoomScaleNormal="80" workbookViewId="0"/>
  </sheetViews>
  <sheetFormatPr defaultColWidth="0" defaultRowHeight="15" zeroHeight="1" x14ac:dyDescent="0.25"/>
  <cols>
    <col min="1" max="1" width="42.28515625" style="1" customWidth="1"/>
    <col min="2" max="4" width="23.5703125" style="1" customWidth="1"/>
    <col min="5" max="9" width="23.5703125" customWidth="1"/>
    <col min="10" max="10" width="25.28515625" customWidth="1"/>
    <col min="11" max="16384" width="9.140625" style="23" hidden="1"/>
  </cols>
  <sheetData>
    <row r="1" spans="1:10" ht="23.25" customHeight="1" x14ac:dyDescent="0.3">
      <c r="A1" s="2" t="s">
        <v>14</v>
      </c>
      <c r="B1" s="2"/>
      <c r="C1" s="2"/>
      <c r="D1" s="2"/>
    </row>
    <row r="2" spans="1:10" ht="27.75" customHeight="1" x14ac:dyDescent="0.3">
      <c r="A2" s="2" t="s">
        <v>18</v>
      </c>
      <c r="B2" s="2"/>
      <c r="C2" s="2"/>
      <c r="D2" s="2"/>
    </row>
    <row r="3" spans="1:10" ht="29.25" customHeight="1" x14ac:dyDescent="0.3">
      <c r="A3" s="30" t="s">
        <v>40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s="4" customFormat="1" ht="150.75" customHeight="1" x14ac:dyDescent="0.25">
      <c r="A4" s="28" t="s">
        <v>38</v>
      </c>
      <c r="B4" s="10" t="s">
        <v>27</v>
      </c>
      <c r="C4" s="10" t="s">
        <v>28</v>
      </c>
      <c r="D4" s="10" t="s">
        <v>29</v>
      </c>
      <c r="E4" s="11" t="s">
        <v>30</v>
      </c>
      <c r="F4" s="11" t="s">
        <v>31</v>
      </c>
      <c r="G4" s="11" t="s">
        <v>32</v>
      </c>
      <c r="H4" s="11" t="s">
        <v>36</v>
      </c>
      <c r="I4" s="11" t="s">
        <v>33</v>
      </c>
      <c r="J4" s="6" t="s">
        <v>37</v>
      </c>
    </row>
    <row r="5" spans="1:10" s="27" customFormat="1" ht="15.75" x14ac:dyDescent="0.25">
      <c r="A5" s="12" t="s">
        <v>15</v>
      </c>
      <c r="B5" s="13">
        <v>42798</v>
      </c>
      <c r="C5" s="13">
        <v>8058</v>
      </c>
      <c r="D5" s="13">
        <v>17342</v>
      </c>
      <c r="E5" s="13">
        <v>1913</v>
      </c>
      <c r="F5" s="13">
        <v>497</v>
      </c>
      <c r="G5" s="13">
        <v>5784</v>
      </c>
      <c r="H5" s="13">
        <v>20</v>
      </c>
      <c r="I5" s="13">
        <v>51</v>
      </c>
      <c r="J5" s="13">
        <v>27</v>
      </c>
    </row>
    <row r="6" spans="1:10" s="27" customFormat="1" ht="15.75" x14ac:dyDescent="0.25">
      <c r="A6" s="3" t="s">
        <v>0</v>
      </c>
      <c r="B6" s="14">
        <v>2669</v>
      </c>
      <c r="C6" s="14">
        <v>531</v>
      </c>
      <c r="D6" s="14">
        <v>1283</v>
      </c>
      <c r="E6" s="5">
        <v>128</v>
      </c>
      <c r="F6" s="5">
        <v>40</v>
      </c>
      <c r="G6" s="5">
        <v>346</v>
      </c>
      <c r="H6" s="5">
        <v>0</v>
      </c>
      <c r="I6" s="5">
        <v>4</v>
      </c>
      <c r="J6" s="5">
        <v>0</v>
      </c>
    </row>
    <row r="7" spans="1:10" s="27" customFormat="1" ht="15.75" x14ac:dyDescent="0.25">
      <c r="A7" s="3" t="s">
        <v>16</v>
      </c>
      <c r="B7" s="14">
        <v>2057</v>
      </c>
      <c r="C7" s="14">
        <v>514</v>
      </c>
      <c r="D7" s="14">
        <v>828</v>
      </c>
      <c r="E7" s="5">
        <v>75</v>
      </c>
      <c r="F7" s="5">
        <v>12</v>
      </c>
      <c r="G7" s="5">
        <v>325</v>
      </c>
      <c r="H7" s="5">
        <v>3</v>
      </c>
      <c r="I7" s="5">
        <v>0</v>
      </c>
      <c r="J7" s="5" t="s">
        <v>41</v>
      </c>
    </row>
    <row r="8" spans="1:10" s="27" customFormat="1" ht="15.6" customHeight="1" x14ac:dyDescent="0.25">
      <c r="A8" s="3" t="s">
        <v>1</v>
      </c>
      <c r="B8" s="14">
        <v>1829</v>
      </c>
      <c r="C8" s="14">
        <v>342</v>
      </c>
      <c r="D8" s="14">
        <v>777</v>
      </c>
      <c r="E8" s="5">
        <v>69</v>
      </c>
      <c r="F8" s="5">
        <v>32</v>
      </c>
      <c r="G8" s="5">
        <v>389</v>
      </c>
      <c r="H8" s="5" t="s">
        <v>41</v>
      </c>
      <c r="I8" s="5">
        <v>0</v>
      </c>
      <c r="J8" s="5">
        <v>3</v>
      </c>
    </row>
    <row r="9" spans="1:10" s="27" customFormat="1" ht="15.75" x14ac:dyDescent="0.25">
      <c r="A9" s="3" t="s">
        <v>2</v>
      </c>
      <c r="B9" s="14">
        <v>1167</v>
      </c>
      <c r="C9" s="14">
        <v>204</v>
      </c>
      <c r="D9" s="14">
        <v>568</v>
      </c>
      <c r="E9" s="5">
        <v>32</v>
      </c>
      <c r="F9" s="5">
        <v>11</v>
      </c>
      <c r="G9" s="5">
        <v>135</v>
      </c>
      <c r="H9" s="5" t="s">
        <v>41</v>
      </c>
      <c r="I9" s="5">
        <v>0</v>
      </c>
      <c r="J9" s="5">
        <v>0</v>
      </c>
    </row>
    <row r="10" spans="1:10" s="27" customFormat="1" ht="15.75" x14ac:dyDescent="0.25">
      <c r="A10" s="3" t="s">
        <v>3</v>
      </c>
      <c r="B10" s="14">
        <v>2620</v>
      </c>
      <c r="C10" s="14">
        <v>568</v>
      </c>
      <c r="D10" s="14">
        <v>1371</v>
      </c>
      <c r="E10" s="5">
        <v>130</v>
      </c>
      <c r="F10" s="5">
        <v>34</v>
      </c>
      <c r="G10" s="5">
        <v>338</v>
      </c>
      <c r="H10" s="5" t="s">
        <v>41</v>
      </c>
      <c r="I10" s="5">
        <v>0</v>
      </c>
      <c r="J10" s="5" t="s">
        <v>41</v>
      </c>
    </row>
    <row r="11" spans="1:10" s="27" customFormat="1" ht="15.75" x14ac:dyDescent="0.25">
      <c r="A11" s="3" t="s">
        <v>4</v>
      </c>
      <c r="B11" s="14">
        <v>3560</v>
      </c>
      <c r="C11" s="14">
        <v>540</v>
      </c>
      <c r="D11" s="14">
        <v>1405</v>
      </c>
      <c r="E11" s="5">
        <v>188</v>
      </c>
      <c r="F11" s="5">
        <v>45</v>
      </c>
      <c r="G11" s="5">
        <v>483</v>
      </c>
      <c r="H11" s="5" t="s">
        <v>41</v>
      </c>
      <c r="I11" s="5">
        <v>4</v>
      </c>
      <c r="J11" s="5">
        <v>3</v>
      </c>
    </row>
    <row r="12" spans="1:10" s="27" customFormat="1" ht="15.6" customHeight="1" x14ac:dyDescent="0.25">
      <c r="A12" s="3" t="s">
        <v>5</v>
      </c>
      <c r="B12" s="14">
        <v>4848</v>
      </c>
      <c r="C12" s="14">
        <v>843</v>
      </c>
      <c r="D12" s="14">
        <v>1969</v>
      </c>
      <c r="E12" s="5">
        <v>119</v>
      </c>
      <c r="F12" s="5">
        <v>44</v>
      </c>
      <c r="G12" s="5">
        <v>627</v>
      </c>
      <c r="H12" s="5">
        <v>0</v>
      </c>
      <c r="I12" s="5">
        <v>10</v>
      </c>
      <c r="J12" s="5">
        <v>6</v>
      </c>
    </row>
    <row r="13" spans="1:10" s="27" customFormat="1" ht="15.6" customHeight="1" x14ac:dyDescent="0.25">
      <c r="A13" s="3" t="s">
        <v>6</v>
      </c>
      <c r="B13" s="14">
        <v>898</v>
      </c>
      <c r="C13" s="14">
        <v>125</v>
      </c>
      <c r="D13" s="14">
        <v>472</v>
      </c>
      <c r="E13" s="5">
        <v>100</v>
      </c>
      <c r="F13" s="5">
        <v>30</v>
      </c>
      <c r="G13" s="5">
        <v>118</v>
      </c>
      <c r="H13" s="5" t="s">
        <v>41</v>
      </c>
      <c r="I13" s="5">
        <v>0</v>
      </c>
      <c r="J13" s="5" t="s">
        <v>41</v>
      </c>
    </row>
    <row r="14" spans="1:10" s="27" customFormat="1" ht="15.6" customHeight="1" x14ac:dyDescent="0.25">
      <c r="A14" s="3" t="s">
        <v>7</v>
      </c>
      <c r="B14" s="14">
        <v>2026</v>
      </c>
      <c r="C14" s="14">
        <v>387</v>
      </c>
      <c r="D14" s="14">
        <v>908</v>
      </c>
      <c r="E14" s="5">
        <v>134</v>
      </c>
      <c r="F14" s="5">
        <v>39</v>
      </c>
      <c r="G14" s="5">
        <v>349</v>
      </c>
      <c r="H14" s="5">
        <v>0</v>
      </c>
      <c r="I14" s="5">
        <v>4</v>
      </c>
      <c r="J14" s="5">
        <v>3</v>
      </c>
    </row>
    <row r="15" spans="1:10" s="27" customFormat="1" ht="15.75" x14ac:dyDescent="0.25">
      <c r="A15" s="3" t="s">
        <v>8</v>
      </c>
      <c r="B15" s="14">
        <v>1298</v>
      </c>
      <c r="C15" s="14">
        <v>177</v>
      </c>
      <c r="D15" s="14">
        <v>431</v>
      </c>
      <c r="E15" s="5">
        <v>23</v>
      </c>
      <c r="F15" s="5">
        <v>22</v>
      </c>
      <c r="G15" s="5">
        <v>258</v>
      </c>
      <c r="H15" s="5">
        <v>0</v>
      </c>
      <c r="I15" s="5">
        <v>4</v>
      </c>
      <c r="J15" s="5">
        <v>0</v>
      </c>
    </row>
    <row r="16" spans="1:10" s="27" customFormat="1" ht="15.6" customHeight="1" x14ac:dyDescent="0.25">
      <c r="A16" s="3" t="s">
        <v>9</v>
      </c>
      <c r="B16" s="14">
        <v>2220</v>
      </c>
      <c r="C16" s="14">
        <v>470</v>
      </c>
      <c r="D16" s="14">
        <v>983</v>
      </c>
      <c r="E16" s="5">
        <v>98</v>
      </c>
      <c r="F16" s="5">
        <v>29</v>
      </c>
      <c r="G16" s="5">
        <v>381</v>
      </c>
      <c r="H16" s="5">
        <v>0</v>
      </c>
      <c r="I16" s="5">
        <v>0</v>
      </c>
      <c r="J16" s="5" t="s">
        <v>41</v>
      </c>
    </row>
    <row r="17" spans="1:10" s="27" customFormat="1" ht="15.75" x14ac:dyDescent="0.25">
      <c r="A17" s="3" t="s">
        <v>10</v>
      </c>
      <c r="B17" s="14">
        <v>5589</v>
      </c>
      <c r="C17" s="14">
        <v>999</v>
      </c>
      <c r="D17" s="14">
        <v>1782</v>
      </c>
      <c r="E17" s="5">
        <v>416</v>
      </c>
      <c r="F17" s="5">
        <v>79</v>
      </c>
      <c r="G17" s="5">
        <v>631</v>
      </c>
      <c r="H17" s="5">
        <v>3</v>
      </c>
      <c r="I17" s="5">
        <v>4</v>
      </c>
      <c r="J17" s="5">
        <v>4</v>
      </c>
    </row>
    <row r="18" spans="1:10" s="27" customFormat="1" ht="15.75" x14ac:dyDescent="0.25">
      <c r="A18" s="3" t="s">
        <v>11</v>
      </c>
      <c r="B18" s="14">
        <v>1169</v>
      </c>
      <c r="C18" s="14">
        <v>193</v>
      </c>
      <c r="D18" s="14">
        <v>481</v>
      </c>
      <c r="E18" s="5">
        <v>58</v>
      </c>
      <c r="F18" s="5">
        <v>9</v>
      </c>
      <c r="G18" s="5">
        <v>192</v>
      </c>
      <c r="H18" s="5" t="s">
        <v>41</v>
      </c>
      <c r="I18" s="5">
        <v>0</v>
      </c>
      <c r="J18" s="5">
        <v>0</v>
      </c>
    </row>
    <row r="19" spans="1:10" s="27" customFormat="1" ht="15.75" x14ac:dyDescent="0.25">
      <c r="A19" s="3" t="s">
        <v>17</v>
      </c>
      <c r="B19" s="14">
        <v>1329</v>
      </c>
      <c r="C19" s="14">
        <v>321</v>
      </c>
      <c r="D19" s="14">
        <v>539</v>
      </c>
      <c r="E19" s="5">
        <v>67</v>
      </c>
      <c r="F19" s="5">
        <v>19</v>
      </c>
      <c r="G19" s="5">
        <v>212</v>
      </c>
      <c r="H19" s="5" t="s">
        <v>41</v>
      </c>
      <c r="I19" s="5" t="s">
        <v>41</v>
      </c>
      <c r="J19" s="5" t="s">
        <v>41</v>
      </c>
    </row>
    <row r="20" spans="1:10" s="27" customFormat="1" ht="15.6" customHeight="1" x14ac:dyDescent="0.25">
      <c r="A20" s="3" t="s">
        <v>12</v>
      </c>
      <c r="B20" s="14">
        <v>3397</v>
      </c>
      <c r="C20" s="14">
        <v>625</v>
      </c>
      <c r="D20" s="14">
        <v>1646</v>
      </c>
      <c r="E20" s="5">
        <v>113</v>
      </c>
      <c r="F20" s="5">
        <v>27</v>
      </c>
      <c r="G20" s="5">
        <v>380</v>
      </c>
      <c r="H20" s="5" t="s">
        <v>41</v>
      </c>
      <c r="I20" s="5">
        <v>0</v>
      </c>
      <c r="J20" s="5">
        <v>3</v>
      </c>
    </row>
    <row r="21" spans="1:10" s="27" customFormat="1" ht="15.6" customHeight="1" x14ac:dyDescent="0.25">
      <c r="A21" s="3" t="s">
        <v>13</v>
      </c>
      <c r="B21" s="14">
        <v>1542</v>
      </c>
      <c r="C21" s="14">
        <v>319</v>
      </c>
      <c r="D21" s="14">
        <v>830</v>
      </c>
      <c r="E21" s="5">
        <v>81</v>
      </c>
      <c r="F21" s="5">
        <v>23</v>
      </c>
      <c r="G21" s="5">
        <v>280</v>
      </c>
      <c r="H21" s="5">
        <v>4</v>
      </c>
      <c r="I21" s="5" t="s">
        <v>41</v>
      </c>
      <c r="J21" s="5" t="s">
        <v>41</v>
      </c>
    </row>
    <row r="22" spans="1:10" s="27" customFormat="1" ht="15.75" x14ac:dyDescent="0.25">
      <c r="A22" s="15" t="s">
        <v>19</v>
      </c>
      <c r="B22" s="16">
        <v>4580</v>
      </c>
      <c r="C22" s="16">
        <v>900</v>
      </c>
      <c r="D22" s="16">
        <v>1069</v>
      </c>
      <c r="E22" s="16">
        <v>82</v>
      </c>
      <c r="F22" s="22">
        <v>0</v>
      </c>
      <c r="G22" s="16">
        <v>340</v>
      </c>
      <c r="H22" s="16">
        <v>0</v>
      </c>
      <c r="I22" s="22">
        <v>9</v>
      </c>
      <c r="J22" s="22" t="s">
        <v>41</v>
      </c>
    </row>
    <row r="23" spans="1:10" ht="15.75" hidden="1" x14ac:dyDescent="0.25">
      <c r="A23" s="3"/>
      <c r="B23" s="14">
        <f t="shared" ref="B23:B48" si="0">SUM(B24:B40)</f>
        <v>0</v>
      </c>
      <c r="C23" s="14"/>
      <c r="D23" s="14"/>
      <c r="E23" s="5"/>
      <c r="F23" s="5"/>
      <c r="G23" s="5"/>
      <c r="H23" s="5"/>
      <c r="I23" s="5"/>
      <c r="J23" s="31"/>
    </row>
    <row r="24" spans="1:10" ht="15.75" hidden="1" x14ac:dyDescent="0.25">
      <c r="A24" s="3"/>
      <c r="B24" s="14">
        <f t="shared" si="0"/>
        <v>0</v>
      </c>
      <c r="C24" s="14"/>
      <c r="D24" s="14"/>
      <c r="E24" s="5"/>
      <c r="F24" s="5"/>
      <c r="G24" s="5"/>
      <c r="H24" s="5"/>
      <c r="I24" s="5"/>
      <c r="J24" s="31"/>
    </row>
    <row r="25" spans="1:10" ht="15.75" hidden="1" x14ac:dyDescent="0.25">
      <c r="A25" s="3"/>
      <c r="B25" s="14">
        <f t="shared" si="0"/>
        <v>0</v>
      </c>
      <c r="C25" s="14"/>
      <c r="D25" s="14"/>
      <c r="E25" s="5"/>
      <c r="F25" s="5"/>
      <c r="G25" s="5"/>
      <c r="H25" s="5"/>
      <c r="I25" s="5"/>
      <c r="J25" s="31"/>
    </row>
    <row r="26" spans="1:10" ht="15.75" hidden="1" x14ac:dyDescent="0.25">
      <c r="A26" s="3"/>
      <c r="B26" s="14">
        <f t="shared" si="0"/>
        <v>0</v>
      </c>
      <c r="C26" s="14"/>
      <c r="D26" s="14"/>
      <c r="E26" s="5"/>
      <c r="F26" s="5"/>
      <c r="G26" s="5"/>
      <c r="H26" s="5"/>
      <c r="I26" s="5"/>
      <c r="J26" s="31"/>
    </row>
    <row r="27" spans="1:10" ht="15.75" hidden="1" x14ac:dyDescent="0.25">
      <c r="A27" s="3"/>
      <c r="B27" s="14">
        <f t="shared" si="0"/>
        <v>0</v>
      </c>
      <c r="C27" s="14"/>
      <c r="D27" s="14"/>
      <c r="E27" s="5"/>
      <c r="F27" s="5"/>
      <c r="G27" s="5"/>
      <c r="H27" s="5"/>
      <c r="I27" s="5"/>
      <c r="J27" s="31"/>
    </row>
    <row r="28" spans="1:10" ht="15.75" hidden="1" x14ac:dyDescent="0.25">
      <c r="A28" s="3"/>
      <c r="B28" s="14">
        <f t="shared" si="0"/>
        <v>0</v>
      </c>
      <c r="C28" s="14"/>
      <c r="D28" s="14"/>
      <c r="E28" s="5"/>
      <c r="F28" s="5"/>
      <c r="G28" s="5"/>
      <c r="H28" s="5"/>
      <c r="I28" s="5"/>
      <c r="J28" s="31"/>
    </row>
    <row r="29" spans="1:10" ht="15.75" hidden="1" x14ac:dyDescent="0.25">
      <c r="A29" s="3"/>
      <c r="B29" s="14">
        <f t="shared" si="0"/>
        <v>0</v>
      </c>
      <c r="C29" s="14"/>
      <c r="D29" s="14"/>
      <c r="E29" s="5"/>
      <c r="F29" s="5"/>
      <c r="G29" s="5"/>
      <c r="H29" s="5"/>
      <c r="I29" s="5"/>
      <c r="J29" s="31"/>
    </row>
    <row r="30" spans="1:10" ht="15.75" hidden="1" x14ac:dyDescent="0.25">
      <c r="A30" s="3"/>
      <c r="B30" s="14">
        <f t="shared" si="0"/>
        <v>0</v>
      </c>
      <c r="C30" s="14"/>
      <c r="D30" s="14"/>
      <c r="E30" s="5"/>
      <c r="F30" s="5"/>
      <c r="G30" s="5"/>
      <c r="H30" s="5"/>
      <c r="I30" s="5"/>
      <c r="J30" s="31"/>
    </row>
    <row r="31" spans="1:10" ht="15.75" hidden="1" x14ac:dyDescent="0.25">
      <c r="A31" s="3"/>
      <c r="B31" s="14">
        <f t="shared" si="0"/>
        <v>0</v>
      </c>
      <c r="C31" s="14"/>
      <c r="D31" s="14"/>
      <c r="E31" s="5"/>
      <c r="F31" s="5"/>
      <c r="G31" s="5"/>
      <c r="H31" s="5"/>
      <c r="I31" s="5"/>
      <c r="J31" s="31"/>
    </row>
    <row r="32" spans="1:10" ht="15.75" hidden="1" x14ac:dyDescent="0.25">
      <c r="A32" s="3"/>
      <c r="B32" s="14">
        <f t="shared" si="0"/>
        <v>0</v>
      </c>
      <c r="C32" s="14"/>
      <c r="D32" s="14"/>
      <c r="E32" s="5"/>
      <c r="F32" s="5"/>
      <c r="G32" s="5"/>
      <c r="H32" s="5"/>
      <c r="I32" s="5"/>
      <c r="J32" s="31"/>
    </row>
    <row r="33" spans="1:10" ht="15.75" hidden="1" x14ac:dyDescent="0.25">
      <c r="A33" s="3"/>
      <c r="B33" s="14">
        <f t="shared" si="0"/>
        <v>0</v>
      </c>
      <c r="C33" s="14"/>
      <c r="D33" s="14"/>
      <c r="E33" s="5"/>
      <c r="F33" s="5"/>
      <c r="G33" s="5"/>
      <c r="H33" s="5"/>
      <c r="I33" s="5"/>
      <c r="J33" s="31"/>
    </row>
    <row r="34" spans="1:10" ht="15.75" hidden="1" x14ac:dyDescent="0.25">
      <c r="A34" s="3"/>
      <c r="B34" s="14">
        <f t="shared" si="0"/>
        <v>0</v>
      </c>
      <c r="C34" s="14"/>
      <c r="D34" s="14"/>
      <c r="E34" s="5"/>
      <c r="F34" s="5"/>
      <c r="G34" s="5"/>
      <c r="H34" s="5"/>
      <c r="I34" s="5"/>
      <c r="J34" s="31"/>
    </row>
    <row r="35" spans="1:10" ht="15.75" hidden="1" x14ac:dyDescent="0.25">
      <c r="A35" s="3"/>
      <c r="B35" s="14">
        <f t="shared" si="0"/>
        <v>0</v>
      </c>
      <c r="C35" s="14"/>
      <c r="D35" s="14"/>
      <c r="E35" s="5"/>
      <c r="F35" s="5"/>
      <c r="G35" s="5"/>
      <c r="H35" s="5"/>
      <c r="I35" s="5"/>
      <c r="J35" s="31"/>
    </row>
    <row r="36" spans="1:10" ht="15.75" hidden="1" x14ac:dyDescent="0.25">
      <c r="A36" s="3"/>
      <c r="B36" s="14">
        <f t="shared" si="0"/>
        <v>0</v>
      </c>
      <c r="C36" s="14"/>
      <c r="D36" s="14"/>
      <c r="E36" s="5"/>
      <c r="F36" s="5"/>
      <c r="G36" s="5"/>
      <c r="H36" s="5"/>
      <c r="I36" s="5"/>
      <c r="J36" s="31"/>
    </row>
    <row r="37" spans="1:10" ht="15.75" hidden="1" x14ac:dyDescent="0.25">
      <c r="A37" s="3"/>
      <c r="B37" s="14">
        <f t="shared" si="0"/>
        <v>0</v>
      </c>
      <c r="C37" s="14"/>
      <c r="D37" s="14"/>
      <c r="E37" s="5"/>
      <c r="F37" s="5"/>
      <c r="G37" s="5"/>
      <c r="H37" s="5"/>
      <c r="I37" s="5"/>
      <c r="J37" s="31"/>
    </row>
    <row r="38" spans="1:10" ht="15.75" hidden="1" x14ac:dyDescent="0.25">
      <c r="A38" s="3"/>
      <c r="B38" s="14">
        <f t="shared" si="0"/>
        <v>0</v>
      </c>
      <c r="C38" s="14"/>
      <c r="D38" s="14"/>
      <c r="E38" s="5"/>
      <c r="F38" s="5"/>
      <c r="G38" s="5"/>
      <c r="H38" s="5"/>
      <c r="I38" s="5"/>
      <c r="J38" s="31"/>
    </row>
    <row r="39" spans="1:10" ht="15.75" hidden="1" x14ac:dyDescent="0.25">
      <c r="A39" s="3"/>
      <c r="B39" s="14">
        <f t="shared" si="0"/>
        <v>0</v>
      </c>
      <c r="C39" s="14"/>
      <c r="D39" s="14"/>
      <c r="E39" s="5"/>
      <c r="F39" s="5"/>
      <c r="G39" s="5"/>
      <c r="H39" s="5"/>
      <c r="I39" s="5"/>
      <c r="J39" s="31"/>
    </row>
    <row r="40" spans="1:10" ht="15.75" hidden="1" x14ac:dyDescent="0.25">
      <c r="A40" s="3"/>
      <c r="B40" s="14">
        <f t="shared" si="0"/>
        <v>0</v>
      </c>
      <c r="C40" s="14"/>
      <c r="D40" s="14"/>
      <c r="E40" s="5"/>
      <c r="F40" s="5"/>
      <c r="G40" s="5"/>
      <c r="H40" s="5"/>
      <c r="I40" s="5"/>
      <c r="J40" s="31"/>
    </row>
    <row r="41" spans="1:10" ht="15.75" hidden="1" x14ac:dyDescent="0.25">
      <c r="A41" s="3"/>
      <c r="B41" s="14">
        <f t="shared" si="0"/>
        <v>0</v>
      </c>
      <c r="C41" s="14"/>
      <c r="D41" s="14"/>
      <c r="E41" s="5"/>
      <c r="F41" s="5"/>
      <c r="G41" s="5"/>
      <c r="H41" s="5"/>
      <c r="I41" s="5"/>
      <c r="J41" s="31"/>
    </row>
    <row r="42" spans="1:10" ht="15.75" hidden="1" x14ac:dyDescent="0.25">
      <c r="A42" s="3"/>
      <c r="B42" s="14">
        <f t="shared" si="0"/>
        <v>0</v>
      </c>
      <c r="C42" s="14"/>
      <c r="D42" s="14"/>
      <c r="E42" s="5"/>
      <c r="F42" s="5"/>
      <c r="G42" s="5"/>
      <c r="H42" s="5"/>
      <c r="I42" s="5"/>
      <c r="J42" s="31"/>
    </row>
    <row r="43" spans="1:10" ht="15.75" hidden="1" x14ac:dyDescent="0.25">
      <c r="A43" s="3"/>
      <c r="B43" s="14">
        <f t="shared" si="0"/>
        <v>0</v>
      </c>
      <c r="C43" s="14"/>
      <c r="D43" s="14"/>
      <c r="E43" s="5"/>
      <c r="F43" s="5"/>
      <c r="G43" s="5"/>
      <c r="H43" s="5"/>
      <c r="I43" s="5"/>
      <c r="J43" s="31"/>
    </row>
    <row r="44" spans="1:10" ht="15.75" hidden="1" x14ac:dyDescent="0.25">
      <c r="A44" s="3"/>
      <c r="B44" s="14">
        <f t="shared" si="0"/>
        <v>0</v>
      </c>
      <c r="C44" s="14"/>
      <c r="D44" s="14"/>
      <c r="E44" s="5"/>
      <c r="F44" s="5"/>
      <c r="G44" s="5"/>
      <c r="H44" s="5"/>
      <c r="I44" s="5"/>
      <c r="J44" s="31"/>
    </row>
    <row r="45" spans="1:10" ht="15.75" hidden="1" x14ac:dyDescent="0.25">
      <c r="A45" s="3"/>
      <c r="B45" s="14">
        <f t="shared" si="0"/>
        <v>0</v>
      </c>
      <c r="C45" s="14"/>
      <c r="D45" s="14"/>
      <c r="E45" s="5"/>
      <c r="F45" s="5"/>
      <c r="G45" s="5"/>
      <c r="H45" s="5"/>
      <c r="I45" s="5"/>
      <c r="J45" s="31"/>
    </row>
    <row r="46" spans="1:10" ht="15.75" hidden="1" x14ac:dyDescent="0.25">
      <c r="A46" s="3"/>
      <c r="B46" s="14">
        <f t="shared" si="0"/>
        <v>0</v>
      </c>
      <c r="C46" s="14"/>
      <c r="D46" s="14"/>
      <c r="E46" s="5"/>
      <c r="F46" s="5"/>
      <c r="G46" s="5"/>
      <c r="H46" s="5"/>
      <c r="I46" s="5"/>
      <c r="J46" s="31"/>
    </row>
    <row r="47" spans="1:10" ht="15.75" hidden="1" x14ac:dyDescent="0.25">
      <c r="A47" s="3"/>
      <c r="B47" s="14">
        <f t="shared" si="0"/>
        <v>0</v>
      </c>
      <c r="C47" s="14"/>
      <c r="D47" s="14"/>
      <c r="E47" s="5"/>
      <c r="F47" s="5"/>
      <c r="G47" s="5"/>
      <c r="H47" s="5"/>
      <c r="I47" s="5"/>
      <c r="J47" s="31"/>
    </row>
    <row r="48" spans="1:10" ht="15.75" hidden="1" x14ac:dyDescent="0.25">
      <c r="A48" s="3"/>
      <c r="B48" s="14">
        <f t="shared" si="0"/>
        <v>0</v>
      </c>
      <c r="C48" s="14"/>
      <c r="D48" s="14"/>
      <c r="E48" s="5"/>
      <c r="F48" s="5"/>
      <c r="G48" s="5"/>
      <c r="H48" s="5"/>
      <c r="I48" s="5"/>
      <c r="J48" s="31"/>
    </row>
  </sheetData>
  <pageMargins left="0.7" right="0.7" top="0.75" bottom="0.75" header="0.3" footer="0.3"/>
  <pageSetup paperSize="9" orientation="portrait" r:id="rId1"/>
  <ignoredErrors>
    <ignoredError sqref="B5:B22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Wnioski zarejestrowane</vt:lpstr>
      <vt:lpstr>Wnioski załatwione</vt:lpstr>
    </vt:vector>
  </TitlesOfParts>
  <Company>ZUS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Realizacja wniosków o świadczenia długoterminowe</dc:title>
  <dc:creator>ZUS</dc:creator>
  <cp:keywords>ZUS, Realizacja wniosków o świadczenia długoterminowe</cp:keywords>
  <cp:lastModifiedBy>ZUS</cp:lastModifiedBy>
  <cp:lastPrinted>2021-12-06T14:40:01Z</cp:lastPrinted>
  <dcterms:created xsi:type="dcterms:W3CDTF">2021-12-03T12:19:09Z</dcterms:created>
  <dcterms:modified xsi:type="dcterms:W3CDTF">2026-01-09T11:25:23Z</dcterms:modified>
  <cp:category>Realizacja wniosków o świadczenia długoterminowe</cp:category>
</cp:coreProperties>
</file>